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aayman\Desktop\2023\Replies 2023\02 June 2023\"/>
    </mc:Choice>
  </mc:AlternateContent>
  <xr:revisionPtr revIDLastSave="0" documentId="8_{2E974840-F6DE-4310-9937-749D56E1CA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I_2023_24" sheetId="1" r:id="rId1"/>
  </sheets>
  <definedNames>
    <definedName name="_xlnm.Print_Area" localSheetId="0">PEI_2023_24!$A$1:$X$87</definedName>
    <definedName name="_xlnm.Print_Titles" localSheetId="0">PEI_2023_24!$6:$9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74" i="1" l="1"/>
  <c r="W75" i="1"/>
</calcChain>
</file>

<file path=xl/sharedStrings.xml><?xml version="1.0" encoding="utf-8"?>
<sst xmlns="http://schemas.openxmlformats.org/spreadsheetml/2006/main" count="1130" uniqueCount="477">
  <si>
    <t>UFC 2023/24-PROGRAMME RECOMMENDATIONS-APPRAISAL GRID -EXISTING FUNDED NPOs</t>
  </si>
  <si>
    <t>Programme</t>
  </si>
  <si>
    <t>Directorate for Children &amp; Families</t>
  </si>
  <si>
    <t>Sub Programme</t>
  </si>
  <si>
    <t>Care &amp; Services to Families</t>
  </si>
  <si>
    <t>Type of Service</t>
  </si>
  <si>
    <t>Prevention &amp; Early Intervention: RISIHA-DIC-PEI-HIV</t>
  </si>
  <si>
    <t xml:space="preserve">Nr. </t>
  </si>
  <si>
    <t xml:space="preserve">Name of Organisation  </t>
  </si>
  <si>
    <t>NPO/ Trust/ NPC registration number</t>
  </si>
  <si>
    <t>Dept Ref/    
C Code</t>
  </si>
  <si>
    <t xml:space="preserve">Location </t>
  </si>
  <si>
    <t xml:space="preserve">Allocation 2022/23 </t>
  </si>
  <si>
    <t>Regional Office</t>
  </si>
  <si>
    <t>Service Delivery Area</t>
  </si>
  <si>
    <t>NPO Physical Address</t>
  </si>
  <si>
    <t xml:space="preserve">Performance Assessment Eligibility Criteria  Result  (Current Funded NPOs)/Scoring Legend:1-No or minimal performance/2-Below competent performance/3-Competent performance/4-Good performance/5-Excellent performance                                                                                                     </t>
  </si>
  <si>
    <t xml:space="preserve">Business Plan Assessment Scoring Result (Eligibility)-All NPOs- /Scoring Legend:1-No or minimal performance/2-Below competent performance/3-Competent performance/4-Good performance/5-Excellent performance                                                                                                     </t>
  </si>
  <si>
    <t>Recommended/ Not Recommended</t>
  </si>
  <si>
    <t>Level of intervention</t>
  </si>
  <si>
    <t xml:space="preserve">Service Delivery Outline </t>
  </si>
  <si>
    <t xml:space="preserve">Funding  outline </t>
  </si>
  <si>
    <t>Performance-Overall rating</t>
  </si>
  <si>
    <t>Legislative  Compliance-Overall rating</t>
  </si>
  <si>
    <t>PFMA Compliance -Overall rating</t>
  </si>
  <si>
    <t>Description of output as per the NPO business plan</t>
  </si>
  <si>
    <t>Target  Area</t>
  </si>
  <si>
    <t>Target Group</t>
  </si>
  <si>
    <t xml:space="preserve">Target Nr </t>
  </si>
  <si>
    <t xml:space="preserve">Outputs </t>
  </si>
  <si>
    <t xml:space="preserve">Contract Period  </t>
  </si>
  <si>
    <t>Special Conditions (if any)</t>
  </si>
  <si>
    <t>Funding Purpose Specified</t>
  </si>
  <si>
    <t xml:space="preserve">Allocation 2023/24 </t>
  </si>
  <si>
    <t>ACVV Bright Lights
Drop-in Centre</t>
  </si>
  <si>
    <t xml:space="preserve">210-131 NPO                                                                  </t>
  </si>
  <si>
    <t>C-4416</t>
  </si>
  <si>
    <t>Metro East</t>
  </si>
  <si>
    <t>Someset West</t>
  </si>
  <si>
    <t>182 Main Road, Somerset West,
7130.</t>
  </si>
  <si>
    <t>Recommended</t>
  </si>
  <si>
    <t>Prevention &amp; Early Intervention</t>
  </si>
  <si>
    <t>At risk children accessing DSD funded NPO Specialised Support Services</t>
  </si>
  <si>
    <t>Garden Village                        
Nomzamo                                       
Lwandle</t>
  </si>
  <si>
    <t>At risk children</t>
  </si>
  <si>
    <t>As per the NGO Business Plan</t>
  </si>
  <si>
    <t>Drop-in Centre Services for at risk children</t>
  </si>
  <si>
    <t>2023-24</t>
  </si>
  <si>
    <t xml:space="preserve">None </t>
  </si>
  <si>
    <t xml:space="preserve">Furtherance of operations </t>
  </si>
  <si>
    <t xml:space="preserve">Subsidy Contribution to Salary costs - 
x1 Social Worker: R198 136.00 
Admin Cost: R49 534.00 
Unit Costs for 30 children: R331 920.00 </t>
  </si>
  <si>
    <t>Abigail Womens Movement
HIV</t>
  </si>
  <si>
    <t>009-179 NPO</t>
  </si>
  <si>
    <t>C-5577</t>
  </si>
  <si>
    <t>Khayelitsha</t>
  </si>
  <si>
    <t>33 Galaxy Crescent,  
Kwezi Park, 
Khayelitsha,     
7789.</t>
  </si>
  <si>
    <t>Orphan &amp; vunerable children and affected &amp; infected adults  accessing DSD funded NPO Specialised Support Services</t>
  </si>
  <si>
    <t>Kwezi Park
Site C</t>
  </si>
  <si>
    <t>Orphan &amp; vunerable children and affected &amp; infected adults</t>
  </si>
  <si>
    <t>HIV Psycho-social support Services for at at risk children &amp; adults</t>
  </si>
  <si>
    <t>Afrika Tikkun
HIV</t>
  </si>
  <si>
    <t>021-892 NPO</t>
  </si>
  <si>
    <t>C-8916</t>
  </si>
  <si>
    <t>Mfuleni</t>
  </si>
  <si>
    <t>Zolile Malindi Community Centre, 
Trevor Tokwana Drive, Extention 4, 
Mufuleni, 7100.</t>
  </si>
  <si>
    <t>Agape Centre
Drop-in Centre</t>
  </si>
  <si>
    <t xml:space="preserve">003-575 NPO </t>
  </si>
  <si>
    <t>C-4026</t>
  </si>
  <si>
    <t>Eden Karoo</t>
  </si>
  <si>
    <t>Mossel Bay</t>
  </si>
  <si>
    <t>Mossel Street, 
Da Gama's Kop, 
Mossel Bay.</t>
  </si>
  <si>
    <t>Da Gamakop                                         
Asla</t>
  </si>
  <si>
    <t>Subsidy Contribution to Salary costs - 
x1 Social Worker: R198 136.00 
Admin Cost: R49 534.00 
Unit Costs for 40 children: R442 560.00</t>
  </si>
  <si>
    <t>Arisen Women Foundation Trust
HIV</t>
  </si>
  <si>
    <t xml:space="preserve">015-034 NPO   </t>
  </si>
  <si>
    <t xml:space="preserve"> C-5553</t>
  </si>
  <si>
    <t>Metro South</t>
  </si>
  <si>
    <t>Mitchell's Plain</t>
  </si>
  <si>
    <t xml:space="preserve">4 Hugo Naude, 
New Woodlands, 
Mitchells Plain, 
7802.       </t>
  </si>
  <si>
    <t>Montrose Park
Tafelsig
New Woodlands</t>
  </si>
  <si>
    <t>At Heart
HIV</t>
  </si>
  <si>
    <t>019-368 NPO</t>
  </si>
  <si>
    <t>C-5579</t>
  </si>
  <si>
    <t>Cape Winelands/ Overberg</t>
  </si>
  <si>
    <t>Stellenbosch</t>
  </si>
  <si>
    <t>Old Lukhoff Shool Building, 
Banghoek Road, 
Stellenbosch.</t>
  </si>
  <si>
    <t>Orphan &amp; vunerable children and affected &amp; infected adults DSD funded NPO Specialised Support Services</t>
  </si>
  <si>
    <t>Paarl
Stellenbosch
Wellington</t>
  </si>
  <si>
    <t>Africa Unite
PEI</t>
  </si>
  <si>
    <t xml:space="preserve">
033-723 NPO
</t>
  </si>
  <si>
    <t>C-9308</t>
  </si>
  <si>
    <t>Metro North</t>
  </si>
  <si>
    <t>Cape Town</t>
  </si>
  <si>
    <t>6 Spin Street,
Idasa Building,
Cape Town.</t>
  </si>
  <si>
    <t>Guguletu                                                                                                                                                                                                                                                                                                                                                     Nyanga                                                                                                                                                                                                                                                                                                                                                   Phillipi                                                                                                                                                                                                                                                                                                                                                        KTC</t>
  </si>
  <si>
    <t>Prevention &amp; Early Intervention Services for at risk children</t>
  </si>
  <si>
    <t>Subsidy Contribution to Salary costs - 
x1 Social Worker: R198 136.00  
Admin Cost: R49 534.00 
x6 Facilitators: R140 400.00  
x1 Project Co-ordinatior: R33 034.00                                     
Operational Cost: R109 651.00</t>
  </si>
  <si>
    <t>Baphumelele Child and Youth Care Centre                          HIV</t>
  </si>
  <si>
    <t>051-418 NPO</t>
  </si>
  <si>
    <t>C-7531</t>
  </si>
  <si>
    <t xml:space="preserve">Metro East </t>
  </si>
  <si>
    <t xml:space="preserve">Khayelitsha </t>
  </si>
  <si>
    <t>Z118 Dabula Street,   Site B,                          Khayelitsha,        Cape Town                    7784</t>
  </si>
  <si>
    <t xml:space="preserve">Recommended </t>
  </si>
  <si>
    <t xml:space="preserve">Prevention &amp; Early Intervention </t>
  </si>
  <si>
    <t>Orphan &amp; vunerable children and affected &amp; infected adults accessing DSD funded NPO Specialised Support Services</t>
  </si>
  <si>
    <t xml:space="preserve">At risk children </t>
  </si>
  <si>
    <t>2023=24</t>
  </si>
  <si>
    <t>Operational Cost: R135 000.00</t>
  </si>
  <si>
    <t>Beautiful Gate SA
Risiha
HIV
PEI</t>
  </si>
  <si>
    <t>005-086 NPO</t>
  </si>
  <si>
    <t>C-6269</t>
  </si>
  <si>
    <t>Philippi</t>
  </si>
  <si>
    <t>73 Stock Road, 
Philippi, Cape Town, 
7785.</t>
  </si>
  <si>
    <t>Phillipi
Crossroads</t>
  </si>
  <si>
    <t>Bell Valley Initiative
HIV</t>
  </si>
  <si>
    <t>036-516 NPO</t>
  </si>
  <si>
    <t>C-5578</t>
  </si>
  <si>
    <t>Eerste River</t>
  </si>
  <si>
    <t>Bizweni Campus, 
Bizweni Avenue, 
Somerset West,   
7130.</t>
  </si>
  <si>
    <t>Helderberg
Basin 
Kraaifontein</t>
  </si>
  <si>
    <t>Bettaway Community Services
Risiha</t>
  </si>
  <si>
    <t>093-566 NPO</t>
  </si>
  <si>
    <t>C-20655</t>
  </si>
  <si>
    <t>Delft</t>
  </si>
  <si>
    <t>12 Tontelhout Crescent, 
Delft South, 
Cape Town.</t>
  </si>
  <si>
    <t>x10 CYCWs: R420 000.00
Operational Cost: R222 390.00</t>
  </si>
  <si>
    <t>Bambanani for Social Development
PEI</t>
  </si>
  <si>
    <t>021-639 NPO</t>
  </si>
  <si>
    <t>C-7812</t>
  </si>
  <si>
    <t>Nyanga</t>
  </si>
  <si>
    <t xml:space="preserve">Cnr. Old Klipfontein &amp; Eisleben Road,
Nyanga.
</t>
  </si>
  <si>
    <t>Nyanga                             
Guguletu                           
Phillipi                            
Crossroads</t>
  </si>
  <si>
    <t>Subsidy Contribution to Salary costs - 
x3 Social Workers: R594 408.00 
Admin Cost: R148 602.00
Operational Cost: R213 610.00</t>
  </si>
  <si>
    <t>Cape Town Multi Service Centre
PEI</t>
  </si>
  <si>
    <t>057-315 NPO</t>
  </si>
  <si>
    <t xml:space="preserve">  
C-5442
</t>
  </si>
  <si>
    <t>Cape Town                
Netreg                      
Clark Estate</t>
  </si>
  <si>
    <t>9 Pickwick Street,
Woodstock.</t>
  </si>
  <si>
    <t xml:space="preserve">Cape Town
Woodstock
Salt River
Clark Estate
Netreg </t>
  </si>
  <si>
    <t>Cape Outdoor and Adventure Service Training (COAST)
PEI</t>
  </si>
  <si>
    <t xml:space="preserve">
054-213 NPO
</t>
  </si>
  <si>
    <t>C-9283</t>
  </si>
  <si>
    <t>22 Muller Street, 
Silver Oaks, 
Kuilsriver, 7580.</t>
  </si>
  <si>
    <t xml:space="preserve">Delft                  
Bonteheuwel                    
Fisantekraal      </t>
  </si>
  <si>
    <t>Subsidy Contribution to Salary costs - 
x1 Social Worker: R198 136.00 
Admin Cost: R49 534.00               
Operational Cost: R559 833.00
Total:R807 503-R106 516=R700 987.00 (FSP)</t>
  </si>
  <si>
    <t>Cederberg Matzikama Aids Network
HIV</t>
  </si>
  <si>
    <t xml:space="preserve">092-924 NPO
</t>
  </si>
  <si>
    <t>C-7560</t>
  </si>
  <si>
    <t>West Coast</t>
  </si>
  <si>
    <t xml:space="preserve">Citrusdal </t>
  </si>
  <si>
    <t>83 Voortrekker Street, 
Citrusdal, 7340.</t>
  </si>
  <si>
    <t xml:space="preserve">Citrusdal
Paleisheuwel </t>
  </si>
  <si>
    <t>Community Action Partnership
Drop-in Centre</t>
  </si>
  <si>
    <t>K2012003695 NPC</t>
  </si>
  <si>
    <t>C-11679</t>
  </si>
  <si>
    <t>Cape Winelands / Overberg</t>
  </si>
  <si>
    <t>Swellendam</t>
  </si>
  <si>
    <t>34 Voortrek Street, Swellendam, 6740.</t>
  </si>
  <si>
    <t>Drakenstein Palliative Hospice
HIV</t>
  </si>
  <si>
    <t>012-654NPO</t>
  </si>
  <si>
    <t>C-14208</t>
  </si>
  <si>
    <t>Drakenstein</t>
  </si>
  <si>
    <t>109 Breda Street, 
Paarl, 7620.</t>
  </si>
  <si>
    <t>Mbekweni
Fairyland</t>
  </si>
  <si>
    <t>Engedi Haven for Rural Youth
HIV</t>
  </si>
  <si>
    <t>064-475 NPO</t>
  </si>
  <si>
    <t>C-5576</t>
  </si>
  <si>
    <t>Ladismith</t>
  </si>
  <si>
    <t>29 Van Riebeeck Street, Ladismith,                                   
6655.</t>
  </si>
  <si>
    <t>Ladismith
Kannaland
Van Wyksdorp</t>
  </si>
  <si>
    <t>Ethafeni Day Care Trust
HIV
PEI</t>
  </si>
  <si>
    <t xml:space="preserve">024-270 NPO  </t>
  </si>
  <si>
    <t>C-5591</t>
  </si>
  <si>
    <t xml:space="preserve">Sihume Road, 
Nyanga, 7750. </t>
  </si>
  <si>
    <t>Nyanga
KTC</t>
  </si>
  <si>
    <t>Subsidy Contribution to Salary costs - 
x1 Social Worker: R198 136.00 
Admin Cost: R49 534.00
Operational Cost: R271 980.00</t>
  </si>
  <si>
    <t>Ithemba Lobomi
HIV</t>
  </si>
  <si>
    <t>061-500 NPO</t>
  </si>
  <si>
    <t>C-5555</t>
  </si>
  <si>
    <t>George</t>
  </si>
  <si>
    <t>2211 Ngcakani Street,                                     Thembalethu,                                                                
6530.</t>
  </si>
  <si>
    <t xml:space="preserve">Thembalethu </t>
  </si>
  <si>
    <t>James House
Risiha
ADP</t>
  </si>
  <si>
    <t>009-677 NPO</t>
  </si>
  <si>
    <t>C-1905</t>
  </si>
  <si>
    <t>Wynberg</t>
  </si>
  <si>
    <t>6 Riverside Terrace, 
Hout Bay.</t>
  </si>
  <si>
    <t>Hout Bay
Hangberg
Imizamo Yethu</t>
  </si>
  <si>
    <t>X25 CYCWs: R1 050 000.00
Operational Cost: R650 108.00</t>
  </si>
  <si>
    <t>Khumbulani Health Education and Resource Centre
HIV</t>
  </si>
  <si>
    <t>016-036 NPO</t>
  </si>
  <si>
    <t>C-5573</t>
  </si>
  <si>
    <t>1370 Mathetha Street,
Khayalitsha.</t>
  </si>
  <si>
    <t>Khayelitsha-Sections I,J,H,F,G,E Ekuphumleni, 
Graceland, 
Town 2, 
Site B</t>
  </si>
  <si>
    <t>Khululeka Grief Support
HIV
PEI</t>
  </si>
  <si>
    <t>045-467NPO</t>
  </si>
  <si>
    <t>C-5556</t>
  </si>
  <si>
    <t>Western Cape</t>
  </si>
  <si>
    <t>19 Norton Way, 
Rondebosch,
7700.</t>
  </si>
  <si>
    <t>Subsidy Contribution to Salary costs - 
x1Social Worker: R198 136.00 
Admin Cost: R49 534.00 
Operational Cost: R466 711.00</t>
  </si>
  <si>
    <t>Kwakhanya Khayelitsha Greening and Community Home Based Care
HIV</t>
  </si>
  <si>
    <t>040-854 NPO</t>
  </si>
  <si>
    <t>C-5580</t>
  </si>
  <si>
    <t>A416 A, 
Primrose Street, 
Site C, 
Khayelitsha, 
7785.</t>
  </si>
  <si>
    <t>Site C, 
Section A,B,C, 
Taiwan, 
Bongweni</t>
  </si>
  <si>
    <t>Leliebloem House
Risiha
ADP</t>
  </si>
  <si>
    <t>003-227 NPO</t>
  </si>
  <si>
    <t>C-67</t>
  </si>
  <si>
    <t>Korne Close,
Crawford,
Cape Town.</t>
  </si>
  <si>
    <t>Athlone
Bellgravia
Kewtown 
Bobmakirie
Heideveld 
Hanover Park
Grabouw</t>
  </si>
  <si>
    <t>X25 CYCWs: R1 050 000.00
x1 Mentor: R144 600.00
Operational Cost: R1 846 016.00</t>
  </si>
  <si>
    <t>Living Hope Trust
HIV
PEI</t>
  </si>
  <si>
    <t xml:space="preserve">012-587 NPO    </t>
  </si>
  <si>
    <t>C-9598</t>
  </si>
  <si>
    <t>Fish Hoek</t>
  </si>
  <si>
    <t xml:space="preserve">ERF 951, 
Kommetjie Rd, Capri, Cape Town, 7975.                                           </t>
  </si>
  <si>
    <t>Masiphumelele
Ocean view
Capricorn</t>
  </si>
  <si>
    <t>Marang A Letsatsi
HIV</t>
  </si>
  <si>
    <t>063-064 NPO</t>
  </si>
  <si>
    <t>C5572</t>
  </si>
  <si>
    <t>Cnr Oscar Mpetha &amp; Govan Mbeki Street, Mandela Park,    
Khayelitsha,    
7784.</t>
  </si>
  <si>
    <t>Mandela Park
Kuyasa 
Enkanini</t>
  </si>
  <si>
    <t>Masizame Child Care
Drop-in Centre</t>
  </si>
  <si>
    <t>005-341 NPO 
NPC 2017 481979 08</t>
  </si>
  <si>
    <t>C-4559</t>
  </si>
  <si>
    <t>Plettenberg Bay</t>
  </si>
  <si>
    <t xml:space="preserve">HQ 4911 Xipula Street, Kwanokuthula Phase 1, Plettenberg Bay. </t>
  </si>
  <si>
    <t>Kwanokhutula</t>
  </si>
  <si>
    <t>Masithembele Enrichment Centre
HIV
Drop-in Centre</t>
  </si>
  <si>
    <t>065-402 NPO</t>
  </si>
  <si>
    <t>C-5618</t>
  </si>
  <si>
    <t>127 Hague Avenue, 
The Hague, Delft.</t>
  </si>
  <si>
    <t>Masithandane
HIV
Risiha</t>
  </si>
  <si>
    <t>052-253 NPO</t>
  </si>
  <si>
    <t>C-5622</t>
  </si>
  <si>
    <t xml:space="preserve">Sedgefield, Knysna </t>
  </si>
  <si>
    <t>Wellness Centre, 
Graceland, 
Milkwood Road, 
Sedgefield, 6573.</t>
  </si>
  <si>
    <t>Sedgefield</t>
  </si>
  <si>
    <t>Subsidy Contribution to Salary costs -
x4 Facilitators: R93 600.00                                                                                           
x1 Project Co-ordinators: R33 034.00 
x15 CYCWs: R630 000.00
Operational Cost: R209 946.00</t>
  </si>
  <si>
    <t>MFESANE
Risiha</t>
  </si>
  <si>
    <t>003-685 NPO</t>
  </si>
  <si>
    <t>C-11492</t>
  </si>
  <si>
    <t>Saldanha
St. Helena
Hope Field</t>
  </si>
  <si>
    <t>5 Hill Street,
Vredenburg.</t>
  </si>
  <si>
    <t>Saldanha Bay
St. Helena Bay 
Hopefield</t>
  </si>
  <si>
    <t>x30 CYCWs: R1 260 000.00
x1 Mentor Supervisor: R225 024.00
x1 Mentor: R144 600.00
Operational Cost: R1 222 642.00</t>
  </si>
  <si>
    <t>Murraysburg Community Creche
Risiha</t>
  </si>
  <si>
    <t xml:space="preserve">030-452 NPO </t>
  </si>
  <si>
    <t>C-3710</t>
  </si>
  <si>
    <t>Murraysburg</t>
  </si>
  <si>
    <t>St. Andrews Street, 
Murraysburg, 6995.</t>
  </si>
  <si>
    <t>x13 CYCWs: R546 000.00
x1 Mentor: R144 600.00
Operational Cost: R433 335.00</t>
  </si>
  <si>
    <t>Mustadafin Foundation
Risiha</t>
  </si>
  <si>
    <t>025-752 NPO</t>
  </si>
  <si>
    <t>C-7218</t>
  </si>
  <si>
    <t xml:space="preserve">Metro South </t>
  </si>
  <si>
    <t>Mitchells Plain</t>
  </si>
  <si>
    <t>21/23 Dassenberg Street, Tafelsig, Mitchells Plain, 7785 (Site) 154 Corner Antelope &amp; Heide Street, Bridgetown (Head Office)</t>
  </si>
  <si>
    <t>Tafelsig Mitchells Plain</t>
  </si>
  <si>
    <t xml:space="preserve">x20 CYCWs: R840 000.00
Operational Cost: R206 040.00  </t>
  </si>
  <si>
    <t>Music Works
PEI</t>
  </si>
  <si>
    <t>029-601 NPO</t>
  </si>
  <si>
    <t xml:space="preserve">
C-8954
</t>
  </si>
  <si>
    <t>Claremont</t>
  </si>
  <si>
    <t>37 Leger Street,
Claremont, 7708.</t>
  </si>
  <si>
    <t xml:space="preserve">Heideveld
Lavender Hill              </t>
  </si>
  <si>
    <t>Molo Songololo
PEI</t>
  </si>
  <si>
    <t>083-447 NPO</t>
  </si>
  <si>
    <t>C-9329</t>
  </si>
  <si>
    <t>Observatory</t>
  </si>
  <si>
    <t>46 Trill Road,
Observatory.</t>
  </si>
  <si>
    <t>Delft
Atlantis
Beaufort West</t>
  </si>
  <si>
    <t>Mamelani Projects
PEI</t>
  </si>
  <si>
    <t>028-695 NPO</t>
  </si>
  <si>
    <t>C-11810</t>
  </si>
  <si>
    <t>2 Waverley Road, 
Observatory, 
Cape Town.</t>
  </si>
  <si>
    <t>Ons Plek Projects
PEI
Drop-in Centre</t>
  </si>
  <si>
    <t>009-578 NPO</t>
  </si>
  <si>
    <t>C-2049</t>
  </si>
  <si>
    <t>7 Malleson Road,
Mowbray.</t>
  </si>
  <si>
    <t xml:space="preserve">Phillipi
</t>
  </si>
  <si>
    <t>Phaphamani Sizwe Project
HIV</t>
  </si>
  <si>
    <t>033-139 NPO</t>
  </si>
  <si>
    <t>C-5594</t>
  </si>
  <si>
    <t xml:space="preserve">Metro North </t>
  </si>
  <si>
    <t>Langa</t>
  </si>
  <si>
    <t>Tiyo Soga Mission, 
Washington Street,
Langa, 7455.</t>
  </si>
  <si>
    <t>Piet Julies Aids in Action Group
HIV</t>
  </si>
  <si>
    <t>013-973 NPO</t>
  </si>
  <si>
    <t>C-5557</t>
  </si>
  <si>
    <t>Plot 1648, 
Maqabanqa Street, 
Kwanonqaba, 
Mossel Bay, 6506.</t>
  </si>
  <si>
    <t>KwaNonqaba
Great Brak River 
Sonskyvallei 
Branwaght</t>
  </si>
  <si>
    <t>Sinethemba Youth Development Centre
Drop-in Centre</t>
  </si>
  <si>
    <t xml:space="preserve">028-297 NPO </t>
  </si>
  <si>
    <t xml:space="preserve">C-7614
</t>
  </si>
  <si>
    <t>Knysna</t>
  </si>
  <si>
    <t xml:space="preserve">Catholic Church Hall,
Ntlanga Street,
Khayalethu,
Knysna
</t>
  </si>
  <si>
    <t>Southern Cape Karoo Rural Development Forum (Sckardef)
HIV</t>
  </si>
  <si>
    <t>049-911 NPO</t>
  </si>
  <si>
    <t>C-5559</t>
  </si>
  <si>
    <t>Oudtshoorn</t>
  </si>
  <si>
    <t>1034 Jumaat Street, 
Dysselsdorp, 6628.</t>
  </si>
  <si>
    <t xml:space="preserve">Bridgton 
Dysselsdorp </t>
  </si>
  <si>
    <t>Sizakuyenza 
HIV</t>
  </si>
  <si>
    <t xml:space="preserve">043-672 NPO  </t>
  </si>
  <si>
    <t xml:space="preserve"> C-11596</t>
  </si>
  <si>
    <t>Guguletu</t>
  </si>
  <si>
    <t xml:space="preserve">Cnr New Eisleben &amp; Mpumelelo Road, 
Philippi, 7785.  </t>
  </si>
  <si>
    <t>Philippi
Gugulethu 
Nyanga</t>
  </si>
  <si>
    <t>St Helena Sandveld Hospice
HIV</t>
  </si>
  <si>
    <t xml:space="preserve">039-053 NPO
</t>
  </si>
  <si>
    <t>C-5619</t>
  </si>
  <si>
    <t>Vredenburg</t>
  </si>
  <si>
    <t>2 Loubser Street, 
Vredenburg.</t>
  </si>
  <si>
    <t>St Helena Bay 
Vredenburg</t>
  </si>
  <si>
    <t>Simameleni Child Abuse Group
PEI</t>
  </si>
  <si>
    <t>025-692 NPO</t>
  </si>
  <si>
    <t>C-7552</t>
  </si>
  <si>
    <t xml:space="preserve">Khayalitsha </t>
  </si>
  <si>
    <t>34- 562 Ncumo Road,
Harare, 
Khayalitsha.</t>
  </si>
  <si>
    <t xml:space="preserve">Khayalitsha          
Makhaza                          
Harrare                            
Makyaya                          
Ekuphumleni                         
 Kuyasa                               
Endloveni                        
 Ilithata Park                       
Enkanini                    </t>
  </si>
  <si>
    <t>Subsidy Contribution to Salary costs - 
x1 Social Worker: R198 136.00  
x1 Social Auxiliary Worker: R85 548.00 
Admin Cost: R70 921.00 
Operational Cost: R248 012.00</t>
  </si>
  <si>
    <t>Stop Crime Against Children
PEI</t>
  </si>
  <si>
    <t>072-169 NPO</t>
  </si>
  <si>
    <t>C-11500</t>
  </si>
  <si>
    <t>Graafwater</t>
  </si>
  <si>
    <t>26 Aandblom Street,
Graafwater, 8120.</t>
  </si>
  <si>
    <t>Gaansbaai
Buffelsjag
Kleinmond</t>
  </si>
  <si>
    <t>The Hermanus Rainbow Trust
HIV</t>
  </si>
  <si>
    <t>006-519 NPO</t>
  </si>
  <si>
    <t>C-5590</t>
  </si>
  <si>
    <t>Overstrand</t>
  </si>
  <si>
    <t>73  Main Road, 
Sandbaai, Hermanus, 
7200.</t>
  </si>
  <si>
    <t>The Homestead Khayalitsha 
Drop-in Centre</t>
  </si>
  <si>
    <t xml:space="preserve">003-217 NPO </t>
  </si>
  <si>
    <t>C-10441</t>
  </si>
  <si>
    <t>Khayalitsha</t>
  </si>
  <si>
    <t>150 Strand Street,
Cape Town. (Head Office)
S 71 Silver Town,
Town Two,
Khayelitsha. (Site)</t>
  </si>
  <si>
    <t>The Homestead Yizani 
Drop-in Centre</t>
  </si>
  <si>
    <t>C-4555</t>
  </si>
  <si>
    <t>150 Strand Street,
Cape Town. (Head Office)
Chapel Street,
Zonnebloem,
Woodstock. (Site)</t>
  </si>
  <si>
    <t>Woodstock
Salt River</t>
  </si>
  <si>
    <t>The Homestead Mitchells Plain
Drop-in Centre</t>
  </si>
  <si>
    <t>C-12861</t>
  </si>
  <si>
    <t xml:space="preserve">150 Strand Street,
Cape Town. (Head Office)
Shalom Gospel Church. Corner Paulsberg &amp; Sentinel Street, Tafelsig, Mitchells Plain. (Site)
</t>
  </si>
  <si>
    <t>The Homestead Masithethe 
Drop-in Centre</t>
  </si>
  <si>
    <t>C-4979</t>
  </si>
  <si>
    <t>Manenberg</t>
  </si>
  <si>
    <t>150 Strand Street. Cape Town. (Head Office)
Green Pastures Restoration Ministries, Corner Duinefontein &amp; Jordaan Road, Manenberg. (Site)</t>
  </si>
  <si>
    <t>Subsidy Contribution to Salary costs - 
x1 Social Worker: R198 136.00 
Admin Cost: R49 534.00 
Unit Costs for 30 children: R331 920.00</t>
  </si>
  <si>
    <t>The Homestead Bishop Lavis Drop-in Centre &amp; Risiha</t>
  </si>
  <si>
    <t>C-21176</t>
  </si>
  <si>
    <t>Bishop Lavis</t>
  </si>
  <si>
    <t>150 Strand Street,
Cape Town. (Head Office)
Apostolic Faith Mission (AFM) Church,
No. 10 Corner Sky &amp; Sun Roads, Bishop Lavis. (Site)</t>
  </si>
  <si>
    <t>The Homestead Early Intervention
PEI</t>
  </si>
  <si>
    <t>003-217 NPO</t>
  </si>
  <si>
    <t xml:space="preserve">150 Strand Street,
Cape Town. (Head Office)
United Methodist Church Corner. Govan Mbeki and Solomon Tshuku Avenue
Site C, Khayelitsha
(Opposite Caltex garage). (Site)
</t>
  </si>
  <si>
    <t>Prevention &amp; early Intervention Services for at risk children</t>
  </si>
  <si>
    <t>The Women's Communicare Network
PEI</t>
  </si>
  <si>
    <t>068-860 NPO</t>
  </si>
  <si>
    <t>C-9450</t>
  </si>
  <si>
    <t xml:space="preserve">155 12th Avenue,
SHAWCO Building,
Kensington, 7405. </t>
  </si>
  <si>
    <t>Kensington</t>
  </si>
  <si>
    <t>Village Care Centre
Drop-in Centre</t>
  </si>
  <si>
    <t>057-678 NPO</t>
  </si>
  <si>
    <t>C-6247</t>
  </si>
  <si>
    <t>Lavernder Hill</t>
  </si>
  <si>
    <t>28 St Barbara Road, 
St Montague Village, 
Lavender Hill, 7945.</t>
  </si>
  <si>
    <t>Subsidy Contribution to Salary costs - 
x1 Social Worker: R198 136.00 
Admin Cost: R49 534.00 
Unit Costs for 35 children: R387 240.00</t>
  </si>
  <si>
    <t>Vital Connection
PEI</t>
  </si>
  <si>
    <t>003-063 NPO</t>
  </si>
  <si>
    <t>C-7053</t>
  </si>
  <si>
    <t>Saldanha</t>
  </si>
  <si>
    <t>Cnr. Sunbeam &amp; Sardina Street, 
Diazville, Saldanha.</t>
  </si>
  <si>
    <t>Saldanha 
Diazville
White City 
Middelpos
Hopeland</t>
  </si>
  <si>
    <t>Subsidy Contribution to Salary costs - 
x3 CDA's: R210 414.00
Admin Cost: R52 604.00</t>
  </si>
  <si>
    <t>Woman Action Group
HIV</t>
  </si>
  <si>
    <t>036-048 NPO</t>
  </si>
  <si>
    <t>C-5570</t>
  </si>
  <si>
    <t>Caledon</t>
  </si>
  <si>
    <t>Malva Street, 
Mount Pleasant, 
Hermanus, 7200.</t>
  </si>
  <si>
    <t>Mount Pleasant
Hawston
Stanford
Zwelihle</t>
  </si>
  <si>
    <t>Western Cape Street Children's Forum
PEI 
Drop-In Centre Services</t>
  </si>
  <si>
    <t>069-906 NPO</t>
  </si>
  <si>
    <t>C-10744</t>
  </si>
  <si>
    <t>9 Wade Road,
Claremont,
Cape Town.</t>
  </si>
  <si>
    <t>Westlake United Church Trust
HIV</t>
  </si>
  <si>
    <t xml:space="preserve">030-186 NPO  </t>
  </si>
  <si>
    <t>C-5561</t>
  </si>
  <si>
    <t>Cnr Westlake Drive &amp; Egret Close, 
Westlake, Tokai.</t>
  </si>
  <si>
    <t>Westlake</t>
  </si>
  <si>
    <t>Youth Outreach
Drop-in Centre</t>
  </si>
  <si>
    <t>005 766NPO</t>
  </si>
  <si>
    <t>C-4976</t>
  </si>
  <si>
    <t xml:space="preserve">Cnr. Bird &amp; Bell Street
Bell House, 2nd floor
Idas Valley, Stellenbosch.
</t>
  </si>
  <si>
    <t>Youth for Christ - Kidstop 
Drop-in Centre</t>
  </si>
  <si>
    <t xml:space="preserve">004-257 NPO </t>
  </si>
  <si>
    <t>C-4557</t>
  </si>
  <si>
    <t>4 Thomas Street,
George.</t>
  </si>
  <si>
    <t>Yabonga Children's Project
HIV
PEI
Risiha</t>
  </si>
  <si>
    <t xml:space="preserve">028-267 NPO </t>
  </si>
  <si>
    <t>C-5562</t>
  </si>
  <si>
    <t>23 Cecil Road, Plumstead, Wynberg, 7800.</t>
  </si>
  <si>
    <t>Subsidy Contribution to Salary costs - 
x1 Social Worker: R198 136.00
Admin Cost: R49 534.00 
Operational Cost: R1 233 561.00</t>
  </si>
  <si>
    <t>Yizani Sakhe
HIV</t>
  </si>
  <si>
    <t xml:space="preserve">037-655 NPO    </t>
  </si>
  <si>
    <t xml:space="preserve"> C-5563</t>
  </si>
  <si>
    <t xml:space="preserve">NY1 &amp; NY3, 
Community Clinic,     
Gugulethu,  7750.   </t>
  </si>
  <si>
    <t>Zanecebo Support Foundation
HIV</t>
  </si>
  <si>
    <t xml:space="preserve">2007/034658/08    </t>
  </si>
  <si>
    <t>C-9412</t>
  </si>
  <si>
    <t>Gugulethu</t>
  </si>
  <si>
    <t xml:space="preserve">St Gabriel’s Church,  
NY5, Gugulethu,  
7750.                                                                                         </t>
  </si>
  <si>
    <t>Total</t>
  </si>
  <si>
    <t>BUDGET RECOMMENDATIONS</t>
  </si>
  <si>
    <t>Approved/ Provisional Budget - Financial Year 2023/24</t>
  </si>
  <si>
    <t>Available Budget Financial Year 2023/24</t>
  </si>
  <si>
    <t>Commitments Recommended:</t>
  </si>
  <si>
    <t>Budget Surplus:</t>
  </si>
  <si>
    <t xml:space="preserve">SIGN OFF </t>
  </si>
  <si>
    <t xml:space="preserve">Designation </t>
  </si>
  <si>
    <t>Name of Person</t>
  </si>
  <si>
    <t>Signature</t>
  </si>
  <si>
    <t xml:space="preserve">Date </t>
  </si>
  <si>
    <t>Acting Programme Manager</t>
  </si>
  <si>
    <t>Ms. Jessica Payne</t>
  </si>
  <si>
    <t>Acting Programme Director</t>
  </si>
  <si>
    <t>Mr. Thembekile Kwakwini</t>
  </si>
  <si>
    <t xml:space="preserve">Chief Director </t>
  </si>
  <si>
    <t>Mr. Charles Jordan</t>
  </si>
  <si>
    <t>Subsidy Contribution to Salary costs -
x3 Facilitators: R70 200.00                                                           
x1  Project Co-ordinator: R33 034.00                         
Operational Cost: R100 775.00</t>
  </si>
  <si>
    <t>Subsidy Contribution to Salary costs -
x6 Facilitators: R140 400.00                                                                                                                                                                                                                                                                                   
x1 Project Co-ordinator: R33 034.00 
Operational Cost: R162 460.00</t>
  </si>
  <si>
    <t>Subsidy Contribution to Salary costs -
x6 Facilitators: R140 400.00                                                                                                                                                                                                                                                                                   
x1 Project Co-ordinator: R33 034.00 
Operational Cost: R119 988.00</t>
  </si>
  <si>
    <t>Subsidy Contribution to Salary costs -
x9 Facilitators: R210 600.00                                                                                                                                                                                                                                                                               
x1 Project Co-ordinator: R33 034.00 
Operational Cost: R262 347.00</t>
  </si>
  <si>
    <t>Subsidy Contribution to Salary costs - 
x1 Social Worker: R198 136.00
x1 Social Auxiliary Worker: R85 548.00                                                                                                                                                                                                                                                         
Admin Cost: R70 921.00 
Operational Cost: R510 074.00</t>
  </si>
  <si>
    <t>Subsidy Contribution to Salary costs -
x4 Facilitators: R93 600.00                                                                                           
x1 Project Co-ordinator: R33 034.00 
Operational Cost: R355 488.00</t>
  </si>
  <si>
    <t>Subsidy Contribution to Salary costs -
x3 Facilitators: R70  200.00                                                           
x1 Project Co-ordinator: R33 034.00 
Operational Cost: R78 618.00</t>
  </si>
  <si>
    <t>Subsidy Contribution to Salary costs -
x4 Facilitators: R93 600.00                                                                                          
 x1 Project Co-ordinator: R33 034.00 
Operational Cost: R180 288.00</t>
  </si>
  <si>
    <t>Subsidy Contribution to Salary costs -
x3 Facilitators: R70 200.00                                                           
x1 Project Co-ordinator: R33 034.00 
Operational Cost: R78 618.00</t>
  </si>
  <si>
    <t>Subsidy Contribution to Salary costs -
x6 Facilitators: R140 400.00                                                                                                                                                                                                                                                                               
x1 Project Co-ordinators: R33 034.00 
Operational Cost: R109 651.00</t>
  </si>
  <si>
    <t>Subsidy Contribution to Salary costs -
x6 Facilitators: R140 400.00                                                                                                                                                                                                                                                                         
x1 Project Co-ordinator: R33 034.00 
Operational Cost: R96 168.00</t>
  </si>
  <si>
    <t>Subsidy Contribution to Salary costs -
x6 Facilitators: R140 400.00                                                                                                                                                                                                                                                                           
x1 Project Co-ordinator: R33 034.00 
Operational Cost: R148 977.00</t>
  </si>
  <si>
    <t>Subsidy Contribution to Salary costs - 
x1 Social Worker: R198 136.00 
Admin Cost: R49 534.00 
Unit Costs for 54 children: R597 456.00 
Operational Cost: R 183 680.00</t>
  </si>
  <si>
    <t>Subsidy Contribution to Salary costs - 
x1 Social Worker: R198 136.00 
Admin cost: R49 534.00 
Unit Costs for 30 children: R331 920.00 
Operational Cost: R283 085.00</t>
  </si>
  <si>
    <t>Subsidy Contribution to Salary costs -  
Staff Cost: R136 018.00                                                                                                                                                                                                                                                     
Admin Cost: R81 630.00      
Operational Cost: R76 847.00</t>
  </si>
  <si>
    <t>Subsidy Contribution to Salary costs - 
x1 Social Worker: R198 136.00 
x3 Social Auxiliary Workers: R256 644.00                                                                                                                                                                                                                                                          
Admin Cost: R113 695.00 
Operational Cost: R295 104.00</t>
  </si>
  <si>
    <t>Subsidy Contribution to Salary costs - 
Staff Cost: R267 500.00                                                                                                                                                                                                                                                     
Admin Cost: R48 500.00     
Operational Cost: R203 600.00</t>
  </si>
  <si>
    <t>Subsidy Contribution to Salary costs - 
x1 Social Worker: R198 136.00  
Admin Cost: R49 534.00
Unit Costs for 30 children: R331 920.00  
Operational Cost: R282 484.00</t>
  </si>
  <si>
    <t>Subsidy Contribution to Salary costs -
x6 Facilitators: R140 400.00                                                                                                                                                                                                                                                                           
x1 Project Co-ordinator: R33 034.00 
Operational Cost: R96 168.00</t>
  </si>
  <si>
    <t>Subsidy Contribution to Salary costs -
x6 Facilitators:  R140 400.00                                                                                                                                                                                                                                                                          
x1 Project Co-ordinator: R33 034.00 
Operational Cost: R231 314.00</t>
  </si>
  <si>
    <t>Subsidy Contribution to Salary costs - 
x1 Social Worker: R198 136.00 
Admin cost: R49 534.00 
Unit Costs for 30 children: R331 920.00  
Operational Cost: R183 678.00</t>
  </si>
  <si>
    <t>Subsidy Contribution to Salary costs -
x6 Facilitators: R140 400.00                                                                                                                                                                                                                                                                           
x1 Project Co-ordinator: R33 034.00 
Operational Cost: R219 314.00</t>
  </si>
  <si>
    <t>Subsidy Contribution to Salary costs -
x3 Facilitators: R70 200.00                                                           
x1 Project Co-ordinator: R33 034.00 
Operational Cost: R126 618.00</t>
  </si>
  <si>
    <t>Subsidy Contribution to Salary costs -
x6 Facilitators: R140 400.00                                                                                                                                                                                                                                                                           
x1 Project Co-ordinator: R33 034.00 
Operational Cost: R109 651.00</t>
  </si>
  <si>
    <t xml:space="preserve">Subsidy Contribution to Salary costs -   
Staff Costs: R228 480.00                                                                                                                                                                                                                                                    
Admin Cost: R42 135.00       
Operational Cost: R184 162.00
Total:R454 777-R184 162.00=R270 615.00 (FSP) </t>
  </si>
  <si>
    <t>Subsidy Contribution to Salary costs -
x6 Facilitators:  R140 400.00                                                                                                                                                                                                                                                                           
x1 Project Co-ordinator : R33 034.00 
Operational Cost: R191 988.00</t>
  </si>
  <si>
    <t>Subsidy Contribution to Salary costs - 
x1 Social Worker: R198 136.00 
Admin Cost: R49 534.00 
Unit Costs for 30 children: R331 920.00  
Operational Cost: R642 390.00</t>
  </si>
  <si>
    <t>Subsidy Contribution to Salary costs - 
x1 Social Worker: R198 136.00 
x1 Social Auxiliary Worker: R85 548.00                                                                                                                                                                                                                                                         
Admin Cost: R70 921.00 
Operational Cost: R161 345.00</t>
  </si>
  <si>
    <t>Subsidy Contribution to Salary costs - 
x2 CDA's: R140 276.00                                                                                                                                                                                                                                                       
Admin Cost: R35 069.00    
Operational Cost: R6 575.00</t>
  </si>
  <si>
    <t>Subsidy Contribution to Salary costs -
x6 Facilitators: R140 400.00                                                                                                                                                                                                                                                                          
 x1 Project Co-ordinator: R33 034.00 
Operational Cost: R85 168.00</t>
  </si>
  <si>
    <t>Subsidy Contribution to Salary costs -
x2 Social Work Supervisors: R599 382.00 
Admin Cost: R149 846.00 
Operational Cost: R124 875.00</t>
  </si>
  <si>
    <t xml:space="preserve">Subsidy Contribution to Salary costs -
x6 Facilitators:  R140 400.00                                                                                                                                                                                                                                                                          
x1 Project Co-ordinator: R33 034.00 
Operational Cost: R109 651.00 </t>
  </si>
  <si>
    <t>Funding Breakdown Specified</t>
  </si>
  <si>
    <t>Subsidy Contribution to Salary costs - 
x1Social Worker: R198 136.00 
Admin Cost: R49 534.00 
Unit Costs for 120 children: R1 327 680.00 
Operational Cost: R103 678.00</t>
  </si>
  <si>
    <t>Subsidy Contribution to Salary costs -
x6 Facilitators:  R140 400.00                                                                                                                                                                                                                                                                           
x1 Project Co-ordinator: R33 034.00 
Operational Cost: R231 494.00</t>
  </si>
  <si>
    <t>Subsidy Contribution to Salary costs -
x6 Facilitators:  R140 400.00                                                                                                                                                                                                                                                                           
x1 Project Co-ordinator: R33 034.00 
Operational Cost: R109 651.00</t>
  </si>
  <si>
    <t>R107,529,000.00</t>
  </si>
  <si>
    <t>R51,791,661.00</t>
  </si>
  <si>
    <t xml:space="preserve">Subsidy Contribution to Salary costs -
x6 Facilitators: R140 400.00                                                                                                                                                                                                                                                                           
x1 Project Co-ordinator: R33 034.00 
Operational Cost: R193 651.00
Total:R367 085.00-R168 651.00=R198 434.00 (FSP)        </t>
  </si>
  <si>
    <t>Subsidy Contribution to Salary costs - 
x1 Social Worker: R198 136.00
Admin Cost: R49 534.00
Unit Costs for 40 children: R442 560.00
-R309 209.00=R133 351.00</t>
  </si>
  <si>
    <t>R41,751,655.00</t>
  </si>
  <si>
    <t>R10,040,006.00</t>
  </si>
  <si>
    <t>Subsidy Contribution to Salary costs - 
x3 Facilitators: R70 200.00                                                           
x1  Project Co-ordinator: R33 034.00                          
Operational Cost: R92 101.00</t>
  </si>
  <si>
    <t xml:space="preserve">Subsidy Contribution to Salary costs - 
x1 Social Worker: R198 136.00
Admin Cost: R49 534.00 
x25 CYCWs: R1 050 000.00
x1 Mentor: R144 600.00
Operational Cost: R595 072.00
Total:R2 037 342.00-R595 072.00=R1 442 270.00 (FSP)    </t>
  </si>
  <si>
    <t xml:space="preserve">Funding Official </t>
  </si>
  <si>
    <t>Miss Sarah-lee Goldblatt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</si>
</sst>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R &quot;#,##0&quot; &quot;;&quot; R -&quot;#,##0&quot; &quot;;&quot; R -&quot;00&quot; &quot;;&quot; &quot;@&quot; &quot;"/>
    <numFmt numFmtId="165" formatCode="&quot; &quot;[$R-430]#,##0.00&quot; &quot;;&quot;-&quot;[$R-430]#,##0.00&quot; &quot;;&quot; &quot;[$R-430]&quot;-&quot;00&quot; &quot;;&quot; &quot;@&quot; &quot;"/>
    <numFmt numFmtId="166" formatCode="&quot; R &quot;#,##0.00&quot; &quot;;&quot; R -&quot;#,##0.00&quot; &quot;;&quot; R -&quot;00&quot; &quot;;&quot; &quot;@&quot; &quot;"/>
    <numFmt numFmtId="167" formatCode="&quot; &quot;#,##0.00&quot; &quot;;&quot; (&quot;#,##0.00&quot;)&quot;;&quot; -&quot;00&quot; &quot;;&quot; &quot;@&quot; &quot;"/>
  </numFmts>
  <fonts count="1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rgb="FF000000"/>
      <name val="Calibri"/>
      <family val="2"/>
    </font>
    <font>
      <b/>
      <sz val="16"/>
      <color rgb="FF000000"/>
      <name val="Calibri"/>
      <family val="2"/>
    </font>
    <font>
      <b/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6DCE4"/>
        <bgColor rgb="FFD6DCE4"/>
      </patternFill>
    </fill>
    <fill>
      <patternFill patternType="solid">
        <fgColor rgb="FFD0CECE"/>
        <bgColor rgb="FFD0CECE"/>
      </patternFill>
    </fill>
    <fill>
      <patternFill patternType="solid">
        <fgColor rgb="FF70AD47"/>
        <bgColor rgb="FF70AD47"/>
      </patternFill>
    </fill>
    <fill>
      <patternFill patternType="solid">
        <fgColor rgb="FFFF0000"/>
        <bgColor rgb="FFFFFFFF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</cellStyleXfs>
  <cellXfs count="106">
    <xf numFmtId="0" fontId="0" fillId="0" borderId="0" xfId="0"/>
    <xf numFmtId="0" fontId="0" fillId="2" borderId="0" xfId="3" applyFont="1" applyFill="1"/>
    <xf numFmtId="0" fontId="4" fillId="3" borderId="9" xfId="3" applyFont="1" applyFill="1" applyBorder="1" applyAlignment="1">
      <alignment horizontal="center" vertical="center" wrapText="1"/>
    </xf>
    <xf numFmtId="0" fontId="0" fillId="2" borderId="0" xfId="3" applyFont="1" applyFill="1" applyAlignment="1">
      <alignment horizontal="center" vertical="center"/>
    </xf>
    <xf numFmtId="0" fontId="5" fillId="4" borderId="11" xfId="3" applyFont="1" applyFill="1" applyBorder="1" applyAlignment="1">
      <alignment vertical="center" wrapText="1"/>
    </xf>
    <xf numFmtId="0" fontId="5" fillId="4" borderId="12" xfId="3" applyFont="1" applyFill="1" applyBorder="1" applyAlignment="1">
      <alignment vertical="center" wrapText="1"/>
    </xf>
    <xf numFmtId="0" fontId="5" fillId="4" borderId="13" xfId="3" applyFont="1" applyFill="1" applyBorder="1" applyAlignment="1">
      <alignment vertical="center" wrapText="1"/>
    </xf>
    <xf numFmtId="0" fontId="4" fillId="3" borderId="11" xfId="3" applyFont="1" applyFill="1" applyBorder="1" applyAlignment="1">
      <alignment horizontal="center" vertical="center" wrapText="1"/>
    </xf>
    <xf numFmtId="0" fontId="4" fillId="3" borderId="12" xfId="3" applyFont="1" applyFill="1" applyBorder="1" applyAlignment="1">
      <alignment horizontal="center" vertical="center"/>
    </xf>
    <xf numFmtId="0" fontId="4" fillId="3" borderId="12" xfId="3" applyFont="1" applyFill="1" applyBorder="1" applyAlignment="1">
      <alignment horizontal="center" vertical="center" wrapText="1"/>
    </xf>
    <xf numFmtId="0" fontId="4" fillId="3" borderId="14" xfId="3" applyFont="1" applyFill="1" applyBorder="1" applyAlignment="1">
      <alignment horizontal="center" vertical="center" wrapText="1"/>
    </xf>
    <xf numFmtId="0" fontId="4" fillId="3" borderId="13" xfId="3" applyFont="1" applyFill="1" applyBorder="1" applyAlignment="1">
      <alignment horizontal="center" vertical="center"/>
    </xf>
    <xf numFmtId="0" fontId="4" fillId="3" borderId="15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top" wrapText="1"/>
    </xf>
    <xf numFmtId="0" fontId="7" fillId="2" borderId="4" xfId="3" applyFont="1" applyFill="1" applyBorder="1" applyAlignment="1" applyProtection="1">
      <alignment vertical="top" wrapText="1"/>
      <protection locked="0"/>
    </xf>
    <xf numFmtId="0" fontId="7" fillId="2" borderId="4" xfId="5" applyFont="1" applyFill="1" applyBorder="1" applyAlignment="1">
      <alignment vertical="top" wrapText="1"/>
    </xf>
    <xf numFmtId="0" fontId="7" fillId="2" borderId="4" xfId="3" applyFont="1" applyFill="1" applyBorder="1" applyAlignment="1">
      <alignment vertical="top" wrapText="1"/>
    </xf>
    <xf numFmtId="0" fontId="7" fillId="2" borderId="4" xfId="3" applyFont="1" applyFill="1" applyBorder="1" applyAlignment="1">
      <alignment horizontal="left" vertical="top" wrapText="1"/>
    </xf>
    <xf numFmtId="0" fontId="6" fillId="2" borderId="4" xfId="3" applyFont="1" applyFill="1" applyBorder="1" applyAlignment="1">
      <alignment vertical="top" wrapText="1"/>
    </xf>
    <xf numFmtId="0" fontId="6" fillId="2" borderId="4" xfId="3" applyFont="1" applyFill="1" applyBorder="1" applyAlignment="1">
      <alignment horizontal="left" vertical="top" wrapText="1"/>
    </xf>
    <xf numFmtId="0" fontId="7" fillId="2" borderId="4" xfId="3" applyFont="1" applyFill="1" applyBorder="1" applyAlignment="1">
      <alignment horizontal="left" vertical="top"/>
    </xf>
    <xf numFmtId="164" fontId="7" fillId="2" borderId="4" xfId="3" applyNumberFormat="1" applyFont="1" applyFill="1" applyBorder="1" applyAlignment="1">
      <alignment vertical="top" wrapText="1"/>
    </xf>
    <xf numFmtId="164" fontId="6" fillId="4" borderId="4" xfId="3" applyNumberFormat="1" applyFont="1" applyFill="1" applyBorder="1" applyAlignment="1">
      <alignment vertical="top"/>
    </xf>
    <xf numFmtId="0" fontId="6" fillId="2" borderId="0" xfId="3" applyFont="1" applyFill="1" applyAlignment="1">
      <alignment vertical="top"/>
    </xf>
    <xf numFmtId="49" fontId="6" fillId="2" borderId="4" xfId="3" applyNumberFormat="1" applyFont="1" applyFill="1" applyBorder="1" applyAlignment="1" applyProtection="1">
      <alignment horizontal="left" vertical="top" wrapText="1"/>
      <protection locked="0"/>
    </xf>
    <xf numFmtId="49" fontId="6" fillId="2" borderId="4" xfId="5" applyNumberFormat="1" applyFont="1" applyFill="1" applyBorder="1" applyAlignment="1">
      <alignment horizontal="left" vertical="top" wrapText="1"/>
    </xf>
    <xf numFmtId="49" fontId="6" fillId="2" borderId="4" xfId="3" applyNumberFormat="1" applyFont="1" applyFill="1" applyBorder="1" applyAlignment="1">
      <alignment horizontal="left" vertical="top" wrapText="1"/>
    </xf>
    <xf numFmtId="0" fontId="6" fillId="2" borderId="2" xfId="3" applyFont="1" applyFill="1" applyBorder="1" applyAlignment="1">
      <alignment vertical="top" wrapText="1"/>
    </xf>
    <xf numFmtId="0" fontId="6" fillId="2" borderId="4" xfId="3" applyFont="1" applyFill="1" applyBorder="1" applyAlignment="1">
      <alignment horizontal="left" vertical="top"/>
    </xf>
    <xf numFmtId="165" fontId="8" fillId="2" borderId="4" xfId="2" applyNumberFormat="1" applyFont="1" applyFill="1" applyBorder="1" applyAlignment="1">
      <alignment horizontal="left" vertical="top" wrapText="1"/>
    </xf>
    <xf numFmtId="2" fontId="8" fillId="2" borderId="4" xfId="2" applyNumberFormat="1" applyFont="1" applyFill="1" applyBorder="1" applyAlignment="1">
      <alignment horizontal="left" vertical="top" wrapText="1"/>
    </xf>
    <xf numFmtId="165" fontId="8" fillId="2" borderId="4" xfId="3" applyNumberFormat="1" applyFont="1" applyFill="1" applyBorder="1" applyAlignment="1">
      <alignment horizontal="left" vertical="top"/>
    </xf>
    <xf numFmtId="0" fontId="6" fillId="2" borderId="4" xfId="3" applyFont="1" applyFill="1" applyBorder="1" applyAlignment="1">
      <alignment horizontal="left" wrapText="1"/>
    </xf>
    <xf numFmtId="0" fontId="6" fillId="5" borderId="0" xfId="3" applyFont="1" applyFill="1" applyAlignment="1">
      <alignment vertical="top"/>
    </xf>
    <xf numFmtId="0" fontId="6" fillId="2" borderId="4" xfId="3" applyFont="1" applyFill="1" applyBorder="1" applyAlignment="1" applyProtection="1">
      <alignment horizontal="left" vertical="top" wrapText="1"/>
      <protection locked="0"/>
    </xf>
    <xf numFmtId="0" fontId="6" fillId="2" borderId="4" xfId="5" applyFont="1" applyFill="1" applyBorder="1" applyAlignment="1">
      <alignment horizontal="left" vertical="top" wrapText="1"/>
    </xf>
    <xf numFmtId="49" fontId="6" fillId="2" borderId="4" xfId="3" applyNumberFormat="1" applyFont="1" applyFill="1" applyBorder="1" applyAlignment="1" applyProtection="1">
      <alignment vertical="top" wrapText="1"/>
      <protection locked="0"/>
    </xf>
    <xf numFmtId="49" fontId="6" fillId="2" borderId="4" xfId="5" applyNumberFormat="1" applyFont="1" applyFill="1" applyBorder="1" applyAlignment="1">
      <alignment vertical="top" wrapText="1"/>
    </xf>
    <xf numFmtId="49" fontId="6" fillId="2" borderId="4" xfId="3" applyNumberFormat="1" applyFont="1" applyFill="1" applyBorder="1" applyAlignment="1">
      <alignment vertical="top" wrapText="1"/>
    </xf>
    <xf numFmtId="0" fontId="6" fillId="2" borderId="0" xfId="3" applyFont="1" applyFill="1" applyAlignment="1">
      <alignment horizontal="left" vertical="center" wrapText="1"/>
    </xf>
    <xf numFmtId="0" fontId="6" fillId="2" borderId="2" xfId="5" applyFont="1" applyFill="1" applyBorder="1" applyAlignment="1">
      <alignment horizontal="left" vertical="top" wrapText="1"/>
    </xf>
    <xf numFmtId="165" fontId="8" fillId="2" borderId="4" xfId="3" applyNumberFormat="1" applyFont="1" applyFill="1" applyBorder="1" applyAlignment="1">
      <alignment horizontal="left" vertical="top" wrapText="1"/>
    </xf>
    <xf numFmtId="49" fontId="6" fillId="2" borderId="2" xfId="3" applyNumberFormat="1" applyFont="1" applyFill="1" applyBorder="1" applyAlignment="1">
      <alignment horizontal="left" vertical="top" wrapText="1"/>
    </xf>
    <xf numFmtId="0" fontId="4" fillId="2" borderId="4" xfId="3" applyFont="1" applyFill="1" applyBorder="1" applyAlignment="1">
      <alignment vertical="top" wrapText="1"/>
    </xf>
    <xf numFmtId="165" fontId="4" fillId="2" borderId="4" xfId="3" applyNumberFormat="1" applyFont="1" applyFill="1" applyBorder="1" applyAlignment="1">
      <alignment horizontal="left" vertical="top" wrapText="1"/>
    </xf>
    <xf numFmtId="0" fontId="4" fillId="0" borderId="0" xfId="3" applyFont="1" applyAlignment="1">
      <alignment vertical="top" wrapText="1"/>
    </xf>
    <xf numFmtId="0" fontId="0" fillId="2" borderId="0" xfId="3" applyFont="1" applyFill="1" applyAlignment="1">
      <alignment vertical="top" wrapText="1"/>
    </xf>
    <xf numFmtId="0" fontId="4" fillId="2" borderId="0" xfId="3" applyFont="1" applyFill="1" applyAlignment="1">
      <alignment horizontal="center" vertical="top" wrapText="1"/>
    </xf>
    <xf numFmtId="0" fontId="4" fillId="2" borderId="17" xfId="3" applyFont="1" applyFill="1" applyBorder="1" applyAlignment="1">
      <alignment horizontal="center" vertical="top" wrapText="1"/>
    </xf>
    <xf numFmtId="0" fontId="9" fillId="0" borderId="0" xfId="3" applyFont="1" applyAlignment="1">
      <alignment horizontal="center" vertical="center" wrapText="1"/>
    </xf>
    <xf numFmtId="166" fontId="4" fillId="2" borderId="0" xfId="3" applyNumberFormat="1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0" fillId="2" borderId="0" xfId="3" applyFont="1" applyFill="1" applyAlignment="1">
      <alignment horizontal="center" vertical="top" wrapText="1"/>
    </xf>
    <xf numFmtId="0" fontId="4" fillId="0" borderId="0" xfId="3" applyFont="1" applyAlignment="1">
      <alignment horizontal="center" vertical="center" wrapText="1"/>
    </xf>
    <xf numFmtId="0" fontId="0" fillId="2" borderId="4" xfId="3" applyFont="1" applyFill="1" applyBorder="1" applyAlignment="1">
      <alignment vertical="top" wrapText="1"/>
    </xf>
    <xf numFmtId="0" fontId="0" fillId="2" borderId="0" xfId="3" applyFont="1" applyFill="1" applyAlignment="1">
      <alignment horizontal="left" vertical="top" wrapText="1"/>
    </xf>
    <xf numFmtId="0" fontId="0" fillId="2" borderId="0" xfId="3" applyFont="1" applyFill="1" applyAlignment="1">
      <alignment wrapText="1"/>
    </xf>
    <xf numFmtId="0" fontId="0" fillId="2" borderId="0" xfId="3" applyFont="1" applyFill="1" applyAlignment="1">
      <alignment horizontal="center"/>
    </xf>
    <xf numFmtId="0" fontId="0" fillId="2" borderId="2" xfId="3" applyFont="1" applyFill="1" applyBorder="1"/>
    <xf numFmtId="0" fontId="0" fillId="2" borderId="4" xfId="3" applyFont="1" applyFill="1" applyBorder="1"/>
    <xf numFmtId="0" fontId="0" fillId="4" borderId="4" xfId="3" applyFont="1" applyFill="1" applyBorder="1"/>
    <xf numFmtId="164" fontId="4" fillId="6" borderId="0" xfId="3" applyNumberFormat="1" applyFont="1" applyFill="1" applyAlignment="1">
      <alignment horizontal="center" vertical="top" wrapText="1"/>
    </xf>
    <xf numFmtId="166" fontId="4" fillId="7" borderId="0" xfId="3" applyNumberFormat="1" applyFont="1" applyFill="1" applyAlignment="1">
      <alignment horizontal="center" vertical="top" wrapText="1"/>
    </xf>
    <xf numFmtId="0" fontId="4" fillId="7" borderId="0" xfId="3" applyFont="1" applyFill="1" applyAlignment="1">
      <alignment vertical="top" wrapText="1"/>
    </xf>
    <xf numFmtId="4" fontId="8" fillId="2" borderId="4" xfId="2" applyNumberFormat="1" applyFont="1" applyFill="1" applyBorder="1" applyAlignment="1">
      <alignment horizontal="left" vertical="top" wrapText="1"/>
    </xf>
    <xf numFmtId="4" fontId="10" fillId="2" borderId="4" xfId="2" applyNumberFormat="1" applyFont="1" applyFill="1" applyBorder="1" applyAlignment="1">
      <alignment horizontal="left" vertical="top" wrapText="1"/>
    </xf>
    <xf numFmtId="4" fontId="8" fillId="2" borderId="4" xfId="3" applyNumberFormat="1" applyFont="1" applyFill="1" applyBorder="1" applyAlignment="1">
      <alignment horizontal="left" vertical="top"/>
    </xf>
    <xf numFmtId="165" fontId="10" fillId="2" borderId="4" xfId="2" applyNumberFormat="1" applyFont="1" applyFill="1" applyBorder="1" applyAlignment="1">
      <alignment horizontal="left" vertical="top" wrapText="1"/>
    </xf>
    <xf numFmtId="4" fontId="10" fillId="2" borderId="4" xfId="3" applyNumberFormat="1" applyFont="1" applyFill="1" applyBorder="1" applyAlignment="1">
      <alignment horizontal="left" vertical="top" wrapText="1"/>
    </xf>
    <xf numFmtId="4" fontId="8" fillId="2" borderId="4" xfId="3" applyNumberFormat="1" applyFont="1" applyFill="1" applyBorder="1" applyAlignment="1">
      <alignment horizontal="left" vertical="top" wrapText="1"/>
    </xf>
    <xf numFmtId="4" fontId="4" fillId="2" borderId="4" xfId="3" applyNumberFormat="1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left" vertical="top"/>
    </xf>
    <xf numFmtId="0" fontId="4" fillId="2" borderId="4" xfId="3" applyFont="1" applyFill="1" applyBorder="1" applyAlignment="1">
      <alignment horizontal="left" vertical="top"/>
    </xf>
    <xf numFmtId="0" fontId="0" fillId="2" borderId="4" xfId="0" applyFill="1" applyBorder="1"/>
    <xf numFmtId="0" fontId="4" fillId="4" borderId="18" xfId="3" applyFont="1" applyFill="1" applyBorder="1" applyAlignment="1">
      <alignment horizontal="left" vertical="top"/>
    </xf>
    <xf numFmtId="166" fontId="4" fillId="2" borderId="18" xfId="3" applyNumberFormat="1" applyFont="1" applyFill="1" applyBorder="1" applyAlignment="1">
      <alignment horizontal="center" vertical="top" wrapText="1"/>
    </xf>
    <xf numFmtId="0" fontId="0" fillId="2" borderId="5" xfId="0" applyFill="1" applyBorder="1"/>
    <xf numFmtId="0" fontId="4" fillId="3" borderId="6" xfId="3" applyFont="1" applyFill="1" applyBorder="1" applyAlignment="1">
      <alignment horizontal="center" vertical="center"/>
    </xf>
    <xf numFmtId="0" fontId="4" fillId="3" borderId="6" xfId="3" applyFont="1" applyFill="1" applyBorder="1" applyAlignment="1">
      <alignment horizontal="center" vertical="center" wrapText="1"/>
    </xf>
    <xf numFmtId="0" fontId="0" fillId="3" borderId="6" xfId="0" applyFill="1" applyBorder="1"/>
    <xf numFmtId="0" fontId="4" fillId="4" borderId="7" xfId="3" applyFont="1" applyFill="1" applyBorder="1" applyAlignment="1">
      <alignment horizontal="center" vertical="center" wrapText="1"/>
    </xf>
    <xf numFmtId="0" fontId="4" fillId="3" borderId="8" xfId="3" applyFont="1" applyFill="1" applyBorder="1" applyAlignment="1">
      <alignment horizontal="center" vertical="center" wrapText="1"/>
    </xf>
    <xf numFmtId="0" fontId="4" fillId="3" borderId="9" xfId="3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3" borderId="10" xfId="3" applyFont="1" applyFill="1" applyBorder="1" applyAlignment="1">
      <alignment horizontal="center" vertical="center" wrapText="1"/>
    </xf>
    <xf numFmtId="0" fontId="4" fillId="4" borderId="7" xfId="3" applyFont="1" applyFill="1" applyBorder="1" applyAlignment="1">
      <alignment vertical="top" wrapText="1"/>
    </xf>
    <xf numFmtId="0" fontId="4" fillId="4" borderId="6" xfId="3" applyFont="1" applyFill="1" applyBorder="1" applyAlignment="1">
      <alignment vertical="top" wrapText="1"/>
    </xf>
    <xf numFmtId="0" fontId="0" fillId="2" borderId="16" xfId="0" applyFill="1" applyBorder="1"/>
    <xf numFmtId="0" fontId="9" fillId="4" borderId="6" xfId="3" applyFont="1" applyFill="1" applyBorder="1" applyAlignment="1">
      <alignment horizontal="center" vertical="center" wrapText="1"/>
    </xf>
    <xf numFmtId="0" fontId="4" fillId="4" borderId="7" xfId="3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center" vertical="center"/>
    </xf>
    <xf numFmtId="0" fontId="4" fillId="3" borderId="7" xfId="3" applyFont="1" applyFill="1" applyBorder="1" applyAlignment="1">
      <alignment horizontal="center" vertical="center"/>
    </xf>
    <xf numFmtId="0" fontId="4" fillId="4" borderId="19" xfId="3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center" vertical="center"/>
    </xf>
    <xf numFmtId="0" fontId="0" fillId="2" borderId="20" xfId="0" applyFill="1" applyBorder="1"/>
    <xf numFmtId="0" fontId="4" fillId="4" borderId="8" xfId="3" applyFont="1" applyFill="1" applyBorder="1" applyAlignment="1">
      <alignment horizontal="center" vertical="center" wrapText="1"/>
    </xf>
    <xf numFmtId="0" fontId="4" fillId="4" borderId="9" xfId="3" applyFont="1" applyFill="1" applyBorder="1" applyAlignment="1">
      <alignment horizontal="center" vertical="center" wrapText="1"/>
    </xf>
    <xf numFmtId="0" fontId="4" fillId="4" borderId="10" xfId="3" applyFont="1" applyFill="1" applyBorder="1" applyAlignment="1">
      <alignment horizontal="center" vertical="center" wrapText="1"/>
    </xf>
    <xf numFmtId="0" fontId="4" fillId="4" borderId="21" xfId="3" applyFont="1" applyFill="1" applyBorder="1" applyAlignment="1">
      <alignment horizontal="left" vertical="top" wrapText="1"/>
    </xf>
    <xf numFmtId="0" fontId="0" fillId="2" borderId="22" xfId="3" applyFont="1" applyFill="1" applyBorder="1" applyAlignment="1">
      <alignment vertical="top" wrapText="1"/>
    </xf>
    <xf numFmtId="0" fontId="0" fillId="2" borderId="22" xfId="0" applyFill="1" applyBorder="1"/>
    <xf numFmtId="0" fontId="4" fillId="4" borderId="23" xfId="3" applyFont="1" applyFill="1" applyBorder="1" applyAlignment="1">
      <alignment horizontal="left" vertical="top" wrapText="1"/>
    </xf>
    <xf numFmtId="0" fontId="0" fillId="2" borderId="4" xfId="3" applyFont="1" applyFill="1" applyBorder="1" applyAlignment="1">
      <alignment vertical="top" wrapText="1"/>
    </xf>
    <xf numFmtId="0" fontId="4" fillId="4" borderId="4" xfId="3" applyFont="1" applyFill="1" applyBorder="1" applyAlignment="1">
      <alignment horizontal="left" vertical="top" wrapText="1"/>
    </xf>
  </cellXfs>
  <cellStyles count="6">
    <cellStyle name="Comma 2" xfId="1" xr:uid="{00000000-0005-0000-0000-000000000000}"/>
    <cellStyle name="Comma 2 2" xfId="2" xr:uid="{00000000-0005-0000-0000-000001000000}"/>
    <cellStyle name="Normal" xfId="0" builtinId="0" customBuiltin="1"/>
    <cellStyle name="Normal 2" xfId="3" xr:uid="{00000000-0005-0000-0000-000003000000}"/>
    <cellStyle name="Normal 6" xfId="4" xr:uid="{00000000-0005-0000-0000-000004000000}"/>
    <cellStyle name="Normal 6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85874" cy="482036"/>
    <xdr:pic>
      <xdr:nvPicPr>
        <xdr:cNvPr id="2" name="Picture 1">
          <a:extLst>
            <a:ext uri="{FF2B5EF4-FFF2-40B4-BE49-F238E27FC236}">
              <a16:creationId xmlns:a16="http://schemas.microsoft.com/office/drawing/2014/main" id="{92267E0A-1C9B-9731-B709-29A19FB15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874" cy="48203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Q141"/>
  <sheetViews>
    <sheetView tabSelected="1" zoomScale="80" zoomScaleNormal="80" workbookViewId="0">
      <pane xSplit="2" ySplit="9" topLeftCell="R10" activePane="bottomRight" state="frozen"/>
      <selection pane="topRight" activeCell="C1" sqref="C1"/>
      <selection pane="bottomLeft" activeCell="A10" sqref="A10"/>
      <selection pane="bottomRight" activeCell="X74" sqref="X74"/>
    </sheetView>
  </sheetViews>
  <sheetFormatPr defaultColWidth="9.81640625" defaultRowHeight="14.5" x14ac:dyDescent="0.35"/>
  <cols>
    <col min="1" max="1" width="4.453125" style="57" bestFit="1" customWidth="1"/>
    <col min="2" max="2" width="34.1796875" style="1" bestFit="1" customWidth="1"/>
    <col min="3" max="3" width="35" style="1" bestFit="1" customWidth="1"/>
    <col min="4" max="4" width="10" style="1" bestFit="1" customWidth="1"/>
    <col min="5" max="5" width="16.26953125" style="1" bestFit="1" customWidth="1"/>
    <col min="6" max="6" width="20.7265625" style="56" bestFit="1" customWidth="1"/>
    <col min="7" max="7" width="36" style="56" bestFit="1" customWidth="1"/>
    <col min="8" max="8" width="10.26953125" style="1" bestFit="1" customWidth="1"/>
    <col min="9" max="10" width="15" style="1" bestFit="1" customWidth="1"/>
    <col min="11" max="11" width="66.54296875" style="1" customWidth="1"/>
    <col min="12" max="12" width="33.7265625" style="1" bestFit="1" customWidth="1"/>
    <col min="13" max="13" width="19.81640625" style="1" bestFit="1" customWidth="1"/>
    <col min="14" max="14" width="36.7265625" style="1" bestFit="1" customWidth="1"/>
    <col min="15" max="15" width="40.26953125" style="1" bestFit="1" customWidth="1"/>
    <col min="16" max="16" width="24.453125" style="1" bestFit="1" customWidth="1"/>
    <col min="17" max="17" width="20.453125" style="1" bestFit="1" customWidth="1"/>
    <col min="18" max="18" width="32" style="1" customWidth="1"/>
    <col min="19" max="19" width="14.81640625" style="1" bestFit="1" customWidth="1"/>
    <col min="20" max="20" width="17.26953125" style="1" customWidth="1"/>
    <col min="21" max="21" width="15.54296875" style="1" bestFit="1" customWidth="1"/>
    <col min="22" max="22" width="41.7265625" style="1" bestFit="1" customWidth="1"/>
    <col min="23" max="23" width="19.08984375" style="1" customWidth="1"/>
    <col min="24" max="24" width="18" style="60" bestFit="1" customWidth="1"/>
    <col min="25" max="25" width="9.81640625" style="1" customWidth="1"/>
    <col min="26" max="16384" width="9.81640625" style="1"/>
  </cols>
  <sheetData>
    <row r="1" spans="1:24" ht="50" customHeight="1" x14ac:dyDescent="0.35">
      <c r="A1" s="71"/>
      <c r="B1" s="71"/>
      <c r="C1" s="72" t="s">
        <v>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1:24" x14ac:dyDescent="0.35">
      <c r="A2" s="73" t="s">
        <v>1</v>
      </c>
      <c r="B2" s="73"/>
      <c r="C2" s="74" t="s">
        <v>2</v>
      </c>
      <c r="D2" s="74"/>
      <c r="E2" s="74"/>
      <c r="F2" s="74"/>
      <c r="G2" s="74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4" x14ac:dyDescent="0.35">
      <c r="A3" s="73" t="s">
        <v>3</v>
      </c>
      <c r="B3" s="73"/>
      <c r="C3" s="74" t="s">
        <v>4</v>
      </c>
      <c r="D3" s="74"/>
      <c r="E3" s="74"/>
      <c r="F3" s="74"/>
      <c r="G3" s="74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1:24" x14ac:dyDescent="0.35">
      <c r="A4" s="73" t="s">
        <v>5</v>
      </c>
      <c r="B4" s="73"/>
      <c r="C4" s="74" t="s">
        <v>6</v>
      </c>
      <c r="D4" s="74"/>
      <c r="E4" s="74"/>
      <c r="F4" s="74"/>
      <c r="G4" s="74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1:24" ht="15" thickBot="1" x14ac:dyDescent="0.4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4" ht="15" thickBot="1" x14ac:dyDescent="0.4">
      <c r="A6" s="79" t="s">
        <v>7</v>
      </c>
      <c r="B6" s="79" t="s">
        <v>8</v>
      </c>
      <c r="C6" s="80" t="s">
        <v>9</v>
      </c>
      <c r="D6" s="80" t="s">
        <v>10</v>
      </c>
      <c r="E6" s="79" t="s">
        <v>11</v>
      </c>
      <c r="F6" s="79"/>
      <c r="G6" s="79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2" t="s">
        <v>12</v>
      </c>
    </row>
    <row r="7" spans="1:24" s="3" customFormat="1" ht="15" thickBot="1" x14ac:dyDescent="0.4">
      <c r="A7" s="79"/>
      <c r="B7" s="79"/>
      <c r="C7" s="80"/>
      <c r="D7" s="80"/>
      <c r="E7" s="83" t="s">
        <v>13</v>
      </c>
      <c r="F7" s="84" t="s">
        <v>14</v>
      </c>
      <c r="G7" s="86" t="s">
        <v>15</v>
      </c>
      <c r="H7" s="87" t="s">
        <v>16</v>
      </c>
      <c r="I7" s="87"/>
      <c r="J7" s="87"/>
      <c r="K7" s="88" t="s">
        <v>17</v>
      </c>
      <c r="L7" s="80" t="s">
        <v>18</v>
      </c>
      <c r="M7" s="80" t="s">
        <v>19</v>
      </c>
      <c r="N7" s="93" t="s">
        <v>20</v>
      </c>
      <c r="O7" s="93"/>
      <c r="P7" s="93"/>
      <c r="Q7" s="93"/>
      <c r="R7" s="93"/>
      <c r="S7" s="80" t="s">
        <v>21</v>
      </c>
      <c r="T7" s="80"/>
      <c r="U7" s="80"/>
      <c r="V7" s="80"/>
      <c r="W7" s="80"/>
      <c r="X7" s="82"/>
    </row>
    <row r="8" spans="1:24" s="3" customFormat="1" ht="15" thickBot="1" x14ac:dyDescent="0.4">
      <c r="A8" s="79"/>
      <c r="B8" s="79"/>
      <c r="C8" s="80"/>
      <c r="D8" s="80"/>
      <c r="E8" s="83"/>
      <c r="F8" s="84"/>
      <c r="G8" s="86"/>
      <c r="H8" s="87"/>
      <c r="I8" s="87"/>
      <c r="J8" s="87"/>
      <c r="K8" s="88"/>
      <c r="L8" s="80"/>
      <c r="M8" s="80"/>
      <c r="N8" s="93"/>
      <c r="O8" s="93"/>
      <c r="P8" s="93"/>
      <c r="Q8" s="93"/>
      <c r="R8" s="93"/>
      <c r="S8" s="80"/>
      <c r="T8" s="80"/>
      <c r="U8" s="80"/>
      <c r="V8" s="80"/>
      <c r="W8" s="80"/>
      <c r="X8" s="82"/>
    </row>
    <row r="9" spans="1:24" s="3" customFormat="1" ht="36.5" thickBot="1" x14ac:dyDescent="0.4">
      <c r="A9" s="79"/>
      <c r="B9" s="79"/>
      <c r="C9" s="80"/>
      <c r="D9" s="80"/>
      <c r="E9" s="83"/>
      <c r="F9" s="84"/>
      <c r="G9" s="86"/>
      <c r="H9" s="4" t="s">
        <v>22</v>
      </c>
      <c r="I9" s="5" t="s">
        <v>23</v>
      </c>
      <c r="J9" s="6" t="s">
        <v>24</v>
      </c>
      <c r="K9" s="88"/>
      <c r="L9" s="80"/>
      <c r="M9" s="80"/>
      <c r="N9" s="7" t="s">
        <v>25</v>
      </c>
      <c r="O9" s="8" t="s">
        <v>26</v>
      </c>
      <c r="P9" s="9" t="s">
        <v>27</v>
      </c>
      <c r="Q9" s="10" t="s">
        <v>28</v>
      </c>
      <c r="R9" s="11" t="s">
        <v>29</v>
      </c>
      <c r="S9" s="12" t="s">
        <v>30</v>
      </c>
      <c r="T9" s="2" t="s">
        <v>31</v>
      </c>
      <c r="U9" s="2" t="s">
        <v>32</v>
      </c>
      <c r="V9" s="2" t="s">
        <v>463</v>
      </c>
      <c r="W9" s="2" t="s">
        <v>33</v>
      </c>
      <c r="X9" s="82"/>
    </row>
    <row r="10" spans="1:24" s="23" customFormat="1" ht="13" x14ac:dyDescent="0.35">
      <c r="A10" s="13"/>
      <c r="B10" s="14"/>
      <c r="C10" s="14"/>
      <c r="D10" s="14"/>
      <c r="E10" s="14"/>
      <c r="F10" s="15"/>
      <c r="G10" s="16"/>
      <c r="H10" s="16"/>
      <c r="I10" s="16"/>
      <c r="J10" s="16"/>
      <c r="K10" s="16"/>
      <c r="L10" s="16"/>
      <c r="M10" s="17"/>
      <c r="N10" s="16"/>
      <c r="O10" s="16"/>
      <c r="P10" s="16"/>
      <c r="Q10" s="18"/>
      <c r="R10" s="19"/>
      <c r="S10" s="18"/>
      <c r="T10" s="20"/>
      <c r="U10" s="19"/>
      <c r="V10" s="17"/>
      <c r="W10" s="21"/>
      <c r="X10" s="22"/>
    </row>
    <row r="11" spans="1:24" s="23" customFormat="1" ht="59.5" customHeight="1" x14ac:dyDescent="0.35">
      <c r="A11" s="13">
        <v>1</v>
      </c>
      <c r="B11" s="24" t="s">
        <v>34</v>
      </c>
      <c r="C11" s="24" t="s">
        <v>35</v>
      </c>
      <c r="D11" s="24" t="s">
        <v>36</v>
      </c>
      <c r="E11" s="24" t="s">
        <v>37</v>
      </c>
      <c r="F11" s="25" t="s">
        <v>38</v>
      </c>
      <c r="G11" s="26" t="s">
        <v>39</v>
      </c>
      <c r="H11" s="18">
        <v>3</v>
      </c>
      <c r="I11" s="18">
        <v>3</v>
      </c>
      <c r="J11" s="18">
        <v>3</v>
      </c>
      <c r="K11" s="27">
        <v>3</v>
      </c>
      <c r="L11" s="18" t="s">
        <v>40</v>
      </c>
      <c r="M11" s="19" t="s">
        <v>41</v>
      </c>
      <c r="N11" s="18" t="s">
        <v>42</v>
      </c>
      <c r="O11" s="18" t="s">
        <v>43</v>
      </c>
      <c r="P11" s="18" t="s">
        <v>44</v>
      </c>
      <c r="Q11" s="18" t="s">
        <v>45</v>
      </c>
      <c r="R11" s="19" t="s">
        <v>46</v>
      </c>
      <c r="S11" s="18" t="s">
        <v>47</v>
      </c>
      <c r="T11" s="28" t="s">
        <v>48</v>
      </c>
      <c r="U11" s="19" t="s">
        <v>49</v>
      </c>
      <c r="V11" s="19" t="s">
        <v>50</v>
      </c>
      <c r="W11" s="29">
        <v>579590</v>
      </c>
      <c r="X11" s="64">
        <v>579590</v>
      </c>
    </row>
    <row r="12" spans="1:24" s="23" customFormat="1" ht="63" customHeight="1" x14ac:dyDescent="0.35">
      <c r="A12" s="13">
        <v>2</v>
      </c>
      <c r="B12" s="24" t="s">
        <v>51</v>
      </c>
      <c r="C12" s="24" t="s">
        <v>52</v>
      </c>
      <c r="D12" s="24" t="s">
        <v>53</v>
      </c>
      <c r="E12" s="24" t="s">
        <v>37</v>
      </c>
      <c r="F12" s="25" t="s">
        <v>54</v>
      </c>
      <c r="G12" s="26" t="s">
        <v>55</v>
      </c>
      <c r="H12" s="18">
        <v>3</v>
      </c>
      <c r="I12" s="18">
        <v>3</v>
      </c>
      <c r="J12" s="18">
        <v>3</v>
      </c>
      <c r="K12" s="27">
        <v>3</v>
      </c>
      <c r="L12" s="18" t="s">
        <v>40</v>
      </c>
      <c r="M12" s="19" t="s">
        <v>41</v>
      </c>
      <c r="N12" s="18" t="s">
        <v>56</v>
      </c>
      <c r="O12" s="18" t="s">
        <v>57</v>
      </c>
      <c r="P12" s="18" t="s">
        <v>58</v>
      </c>
      <c r="Q12" s="18" t="s">
        <v>45</v>
      </c>
      <c r="R12" s="19" t="s">
        <v>59</v>
      </c>
      <c r="S12" s="18" t="s">
        <v>47</v>
      </c>
      <c r="T12" s="28" t="s">
        <v>48</v>
      </c>
      <c r="U12" s="19" t="s">
        <v>49</v>
      </c>
      <c r="V12" s="19" t="s">
        <v>473</v>
      </c>
      <c r="W12" s="29">
        <v>195335</v>
      </c>
      <c r="X12" s="64">
        <v>195335</v>
      </c>
    </row>
    <row r="13" spans="1:24" s="23" customFormat="1" ht="60" customHeight="1" x14ac:dyDescent="0.35">
      <c r="A13" s="13">
        <v>3</v>
      </c>
      <c r="B13" s="24" t="s">
        <v>60</v>
      </c>
      <c r="C13" s="24" t="s">
        <v>61</v>
      </c>
      <c r="D13" s="24" t="s">
        <v>62</v>
      </c>
      <c r="E13" s="24" t="s">
        <v>37</v>
      </c>
      <c r="F13" s="25" t="s">
        <v>63</v>
      </c>
      <c r="G13" s="26" t="s">
        <v>64</v>
      </c>
      <c r="H13" s="18">
        <v>3</v>
      </c>
      <c r="I13" s="18">
        <v>3</v>
      </c>
      <c r="J13" s="18">
        <v>3</v>
      </c>
      <c r="K13" s="27">
        <v>3</v>
      </c>
      <c r="L13" s="18" t="s">
        <v>40</v>
      </c>
      <c r="M13" s="19" t="s">
        <v>41</v>
      </c>
      <c r="N13" s="18" t="s">
        <v>56</v>
      </c>
      <c r="O13" s="18" t="s">
        <v>63</v>
      </c>
      <c r="P13" s="18" t="s">
        <v>58</v>
      </c>
      <c r="Q13" s="18" t="s">
        <v>45</v>
      </c>
      <c r="R13" s="19" t="s">
        <v>59</v>
      </c>
      <c r="S13" s="18" t="s">
        <v>47</v>
      </c>
      <c r="T13" s="28" t="s">
        <v>48</v>
      </c>
      <c r="U13" s="19" t="s">
        <v>49</v>
      </c>
      <c r="V13" s="19" t="s">
        <v>431</v>
      </c>
      <c r="W13" s="29">
        <v>204009</v>
      </c>
      <c r="X13" s="64">
        <v>204009</v>
      </c>
    </row>
    <row r="14" spans="1:24" s="23" customFormat="1" ht="62.5" customHeight="1" x14ac:dyDescent="0.35">
      <c r="A14" s="13">
        <v>4</v>
      </c>
      <c r="B14" s="24" t="s">
        <v>65</v>
      </c>
      <c r="C14" s="25" t="s">
        <v>66</v>
      </c>
      <c r="D14" s="24" t="s">
        <v>67</v>
      </c>
      <c r="E14" s="24" t="s">
        <v>68</v>
      </c>
      <c r="F14" s="25" t="s">
        <v>69</v>
      </c>
      <c r="G14" s="26" t="s">
        <v>70</v>
      </c>
      <c r="H14" s="18">
        <v>3</v>
      </c>
      <c r="I14" s="18">
        <v>3</v>
      </c>
      <c r="J14" s="18">
        <v>3</v>
      </c>
      <c r="K14" s="27">
        <v>3</v>
      </c>
      <c r="L14" s="18" t="s">
        <v>40</v>
      </c>
      <c r="M14" s="19" t="s">
        <v>41</v>
      </c>
      <c r="N14" s="18" t="s">
        <v>42</v>
      </c>
      <c r="O14" s="18" t="s">
        <v>71</v>
      </c>
      <c r="P14" s="18" t="s">
        <v>44</v>
      </c>
      <c r="Q14" s="18" t="s">
        <v>45</v>
      </c>
      <c r="R14" s="19" t="s">
        <v>46</v>
      </c>
      <c r="S14" s="18" t="s">
        <v>47</v>
      </c>
      <c r="T14" s="28" t="s">
        <v>48</v>
      </c>
      <c r="U14" s="19" t="s">
        <v>49</v>
      </c>
      <c r="V14" s="19" t="s">
        <v>72</v>
      </c>
      <c r="W14" s="29">
        <v>690230</v>
      </c>
      <c r="X14" s="64">
        <v>690230</v>
      </c>
    </row>
    <row r="15" spans="1:24" s="23" customFormat="1" ht="65.5" customHeight="1" x14ac:dyDescent="0.35">
      <c r="A15" s="13">
        <v>5</v>
      </c>
      <c r="B15" s="19" t="s">
        <v>73</v>
      </c>
      <c r="C15" s="19" t="s">
        <v>74</v>
      </c>
      <c r="D15" s="28" t="s">
        <v>75</v>
      </c>
      <c r="E15" s="28" t="s">
        <v>76</v>
      </c>
      <c r="F15" s="28" t="s">
        <v>77</v>
      </c>
      <c r="G15" s="19" t="s">
        <v>78</v>
      </c>
      <c r="H15" s="18">
        <v>3</v>
      </c>
      <c r="I15" s="18">
        <v>3</v>
      </c>
      <c r="J15" s="18">
        <v>3</v>
      </c>
      <c r="K15" s="27">
        <v>3</v>
      </c>
      <c r="L15" s="18" t="s">
        <v>40</v>
      </c>
      <c r="M15" s="19" t="s">
        <v>41</v>
      </c>
      <c r="N15" s="18" t="s">
        <v>56</v>
      </c>
      <c r="O15" s="18" t="s">
        <v>79</v>
      </c>
      <c r="P15" s="18" t="s">
        <v>58</v>
      </c>
      <c r="Q15" s="18" t="s">
        <v>45</v>
      </c>
      <c r="R15" s="19" t="s">
        <v>59</v>
      </c>
      <c r="S15" s="18" t="s">
        <v>47</v>
      </c>
      <c r="T15" s="28" t="s">
        <v>48</v>
      </c>
      <c r="U15" s="19" t="s">
        <v>49</v>
      </c>
      <c r="V15" s="19" t="s">
        <v>432</v>
      </c>
      <c r="W15" s="31">
        <v>335894</v>
      </c>
      <c r="X15" s="66">
        <v>335894</v>
      </c>
    </row>
    <row r="16" spans="1:24" s="23" customFormat="1" ht="62" customHeight="1" x14ac:dyDescent="0.35">
      <c r="A16" s="13">
        <v>6</v>
      </c>
      <c r="B16" s="19" t="s">
        <v>80</v>
      </c>
      <c r="C16" s="19" t="s">
        <v>81</v>
      </c>
      <c r="D16" s="28" t="s">
        <v>82</v>
      </c>
      <c r="E16" s="19" t="s">
        <v>83</v>
      </c>
      <c r="F16" s="28" t="s">
        <v>84</v>
      </c>
      <c r="G16" s="19" t="s">
        <v>85</v>
      </c>
      <c r="H16" s="18">
        <v>3</v>
      </c>
      <c r="I16" s="18">
        <v>3</v>
      </c>
      <c r="J16" s="18">
        <v>3</v>
      </c>
      <c r="K16" s="27">
        <v>3</v>
      </c>
      <c r="L16" s="18" t="s">
        <v>40</v>
      </c>
      <c r="M16" s="19" t="s">
        <v>41</v>
      </c>
      <c r="N16" s="18" t="s">
        <v>86</v>
      </c>
      <c r="O16" s="18" t="s">
        <v>87</v>
      </c>
      <c r="P16" s="18" t="s">
        <v>58</v>
      </c>
      <c r="Q16" s="18" t="s">
        <v>45</v>
      </c>
      <c r="R16" s="19" t="s">
        <v>59</v>
      </c>
      <c r="S16" s="18" t="s">
        <v>47</v>
      </c>
      <c r="T16" s="28" t="s">
        <v>48</v>
      </c>
      <c r="U16" s="19" t="s">
        <v>49</v>
      </c>
      <c r="V16" s="19" t="s">
        <v>433</v>
      </c>
      <c r="W16" s="31">
        <v>293422</v>
      </c>
      <c r="X16" s="66">
        <v>293422</v>
      </c>
    </row>
    <row r="17" spans="1:433" s="23" customFormat="1" ht="94" customHeight="1" x14ac:dyDescent="0.3">
      <c r="A17" s="13">
        <v>7</v>
      </c>
      <c r="B17" s="24" t="s">
        <v>88</v>
      </c>
      <c r="C17" s="32" t="s">
        <v>89</v>
      </c>
      <c r="D17" s="24" t="s">
        <v>90</v>
      </c>
      <c r="E17" s="24" t="s">
        <v>91</v>
      </c>
      <c r="F17" s="25" t="s">
        <v>92</v>
      </c>
      <c r="G17" s="26" t="s">
        <v>93</v>
      </c>
      <c r="H17" s="18">
        <v>3</v>
      </c>
      <c r="I17" s="18">
        <v>3</v>
      </c>
      <c r="J17" s="18">
        <v>3</v>
      </c>
      <c r="K17" s="27">
        <v>3</v>
      </c>
      <c r="L17" s="18" t="s">
        <v>40</v>
      </c>
      <c r="M17" s="19" t="s">
        <v>41</v>
      </c>
      <c r="N17" s="18" t="s">
        <v>42</v>
      </c>
      <c r="O17" s="18" t="s">
        <v>94</v>
      </c>
      <c r="P17" s="18" t="s">
        <v>44</v>
      </c>
      <c r="Q17" s="18" t="s">
        <v>45</v>
      </c>
      <c r="R17" s="19" t="s">
        <v>95</v>
      </c>
      <c r="S17" s="18" t="s">
        <v>47</v>
      </c>
      <c r="T17" s="28" t="s">
        <v>48</v>
      </c>
      <c r="U17" s="19" t="s">
        <v>49</v>
      </c>
      <c r="V17" s="19" t="s">
        <v>96</v>
      </c>
      <c r="W17" s="29">
        <v>530755</v>
      </c>
      <c r="X17" s="64">
        <v>530755</v>
      </c>
    </row>
    <row r="18" spans="1:433" s="23" customFormat="1" ht="39" x14ac:dyDescent="0.35">
      <c r="A18" s="13">
        <v>8</v>
      </c>
      <c r="B18" s="24" t="s">
        <v>97</v>
      </c>
      <c r="C18" s="19" t="s">
        <v>98</v>
      </c>
      <c r="D18" s="24" t="s">
        <v>99</v>
      </c>
      <c r="E18" s="24" t="s">
        <v>100</v>
      </c>
      <c r="F18" s="25" t="s">
        <v>101</v>
      </c>
      <c r="G18" s="26" t="s">
        <v>102</v>
      </c>
      <c r="H18" s="18">
        <v>3</v>
      </c>
      <c r="I18" s="18">
        <v>3</v>
      </c>
      <c r="J18" s="18">
        <v>3</v>
      </c>
      <c r="K18" s="27">
        <v>3</v>
      </c>
      <c r="L18" s="18" t="s">
        <v>103</v>
      </c>
      <c r="M18" s="19" t="s">
        <v>104</v>
      </c>
      <c r="N18" s="18" t="s">
        <v>105</v>
      </c>
      <c r="O18" s="18" t="s">
        <v>101</v>
      </c>
      <c r="P18" s="18" t="s">
        <v>106</v>
      </c>
      <c r="Q18" s="18" t="s">
        <v>45</v>
      </c>
      <c r="R18" s="19" t="s">
        <v>59</v>
      </c>
      <c r="S18" s="18" t="s">
        <v>107</v>
      </c>
      <c r="T18" s="28" t="s">
        <v>48</v>
      </c>
      <c r="U18" s="19" t="s">
        <v>49</v>
      </c>
      <c r="V18" s="19" t="s">
        <v>108</v>
      </c>
      <c r="W18" s="29">
        <v>135000</v>
      </c>
      <c r="X18" s="30">
        <v>0</v>
      </c>
    </row>
    <row r="19" spans="1:433" s="33" customFormat="1" ht="105.5" customHeight="1" x14ac:dyDescent="0.35">
      <c r="A19" s="13">
        <v>9</v>
      </c>
      <c r="B19" s="24" t="s">
        <v>109</v>
      </c>
      <c r="C19" s="25" t="s">
        <v>110</v>
      </c>
      <c r="D19" s="24" t="s">
        <v>111</v>
      </c>
      <c r="E19" s="24" t="s">
        <v>76</v>
      </c>
      <c r="F19" s="25" t="s">
        <v>112</v>
      </c>
      <c r="G19" s="26" t="s">
        <v>113</v>
      </c>
      <c r="H19" s="18">
        <v>3</v>
      </c>
      <c r="I19" s="18">
        <v>3</v>
      </c>
      <c r="J19" s="18">
        <v>3</v>
      </c>
      <c r="K19" s="27">
        <v>3</v>
      </c>
      <c r="L19" s="18" t="s">
        <v>40</v>
      </c>
      <c r="M19" s="19" t="s">
        <v>41</v>
      </c>
      <c r="N19" s="18" t="s">
        <v>42</v>
      </c>
      <c r="O19" s="18" t="s">
        <v>114</v>
      </c>
      <c r="P19" s="18" t="s">
        <v>44</v>
      </c>
      <c r="Q19" s="18" t="s">
        <v>45</v>
      </c>
      <c r="R19" s="19" t="s">
        <v>95</v>
      </c>
      <c r="S19" s="18" t="s">
        <v>47</v>
      </c>
      <c r="T19" s="28" t="s">
        <v>48</v>
      </c>
      <c r="U19" s="19" t="s">
        <v>49</v>
      </c>
      <c r="V19" s="19" t="s">
        <v>474</v>
      </c>
      <c r="W19" s="67">
        <v>1442270</v>
      </c>
      <c r="X19" s="65">
        <v>2074692</v>
      </c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</row>
    <row r="20" spans="1:433" s="23" customFormat="1" ht="64" customHeight="1" x14ac:dyDescent="0.35">
      <c r="A20" s="13">
        <v>10</v>
      </c>
      <c r="B20" s="34" t="s">
        <v>115</v>
      </c>
      <c r="C20" s="35" t="s">
        <v>116</v>
      </c>
      <c r="D20" s="34" t="s">
        <v>117</v>
      </c>
      <c r="E20" s="34" t="s">
        <v>37</v>
      </c>
      <c r="F20" s="35" t="s">
        <v>118</v>
      </c>
      <c r="G20" s="19" t="s">
        <v>119</v>
      </c>
      <c r="H20" s="18">
        <v>3</v>
      </c>
      <c r="I20" s="18">
        <v>3</v>
      </c>
      <c r="J20" s="18">
        <v>3</v>
      </c>
      <c r="K20" s="27">
        <v>3</v>
      </c>
      <c r="L20" s="18" t="s">
        <v>40</v>
      </c>
      <c r="M20" s="19" t="s">
        <v>41</v>
      </c>
      <c r="N20" s="18" t="s">
        <v>105</v>
      </c>
      <c r="O20" s="18" t="s">
        <v>120</v>
      </c>
      <c r="P20" s="18" t="s">
        <v>58</v>
      </c>
      <c r="Q20" s="18" t="s">
        <v>45</v>
      </c>
      <c r="R20" s="19" t="s">
        <v>59</v>
      </c>
      <c r="S20" s="18" t="s">
        <v>47</v>
      </c>
      <c r="T20" s="28" t="s">
        <v>48</v>
      </c>
      <c r="U20" s="19" t="s">
        <v>49</v>
      </c>
      <c r="V20" s="19" t="s">
        <v>434</v>
      </c>
      <c r="W20" s="29">
        <v>505981</v>
      </c>
      <c r="X20" s="64">
        <v>505981</v>
      </c>
    </row>
    <row r="21" spans="1:433" s="23" customFormat="1" ht="39" x14ac:dyDescent="0.35">
      <c r="A21" s="13">
        <v>11</v>
      </c>
      <c r="B21" s="34" t="s">
        <v>121</v>
      </c>
      <c r="C21" s="35" t="s">
        <v>122</v>
      </c>
      <c r="D21" s="34" t="s">
        <v>123</v>
      </c>
      <c r="E21" s="34" t="s">
        <v>91</v>
      </c>
      <c r="F21" s="35" t="s">
        <v>124</v>
      </c>
      <c r="G21" s="19" t="s">
        <v>125</v>
      </c>
      <c r="H21" s="18">
        <v>3</v>
      </c>
      <c r="I21" s="18">
        <v>3</v>
      </c>
      <c r="J21" s="18">
        <v>3</v>
      </c>
      <c r="K21" s="27">
        <v>3</v>
      </c>
      <c r="L21" s="18" t="s">
        <v>40</v>
      </c>
      <c r="M21" s="19" t="s">
        <v>41</v>
      </c>
      <c r="N21" s="18" t="s">
        <v>42</v>
      </c>
      <c r="O21" s="18" t="s">
        <v>124</v>
      </c>
      <c r="P21" s="18" t="s">
        <v>44</v>
      </c>
      <c r="Q21" s="18" t="s">
        <v>45</v>
      </c>
      <c r="R21" s="19" t="s">
        <v>95</v>
      </c>
      <c r="S21" s="18" t="s">
        <v>47</v>
      </c>
      <c r="T21" s="28" t="s">
        <v>48</v>
      </c>
      <c r="U21" s="19" t="s">
        <v>49</v>
      </c>
      <c r="V21" s="19" t="s">
        <v>126</v>
      </c>
      <c r="W21" s="29">
        <v>642390</v>
      </c>
      <c r="X21" s="64">
        <v>642390</v>
      </c>
    </row>
    <row r="22" spans="1:433" s="23" customFormat="1" ht="62" customHeight="1" x14ac:dyDescent="0.35">
      <c r="A22" s="13">
        <v>12</v>
      </c>
      <c r="B22" s="24" t="s">
        <v>127</v>
      </c>
      <c r="C22" s="25" t="s">
        <v>128</v>
      </c>
      <c r="D22" s="24" t="s">
        <v>129</v>
      </c>
      <c r="E22" s="24" t="s">
        <v>76</v>
      </c>
      <c r="F22" s="25" t="s">
        <v>130</v>
      </c>
      <c r="G22" s="26" t="s">
        <v>131</v>
      </c>
      <c r="H22" s="18">
        <v>3</v>
      </c>
      <c r="I22" s="18">
        <v>3</v>
      </c>
      <c r="J22" s="18">
        <v>3</v>
      </c>
      <c r="K22" s="27">
        <v>3</v>
      </c>
      <c r="L22" s="18" t="s">
        <v>40</v>
      </c>
      <c r="M22" s="19" t="s">
        <v>41</v>
      </c>
      <c r="N22" s="18" t="s">
        <v>42</v>
      </c>
      <c r="O22" s="18" t="s">
        <v>132</v>
      </c>
      <c r="P22" s="18" t="s">
        <v>44</v>
      </c>
      <c r="Q22" s="18" t="s">
        <v>45</v>
      </c>
      <c r="R22" s="19" t="s">
        <v>95</v>
      </c>
      <c r="S22" s="18" t="s">
        <v>47</v>
      </c>
      <c r="T22" s="28" t="s">
        <v>48</v>
      </c>
      <c r="U22" s="19" t="s">
        <v>49</v>
      </c>
      <c r="V22" s="19" t="s">
        <v>133</v>
      </c>
      <c r="W22" s="29">
        <v>956620</v>
      </c>
      <c r="X22" s="65">
        <v>968086</v>
      </c>
    </row>
    <row r="23" spans="1:433" s="23" customFormat="1" ht="80" customHeight="1" x14ac:dyDescent="0.3">
      <c r="A23" s="13">
        <v>13</v>
      </c>
      <c r="B23" s="24" t="s">
        <v>134</v>
      </c>
      <c r="C23" s="25" t="s">
        <v>135</v>
      </c>
      <c r="D23" s="32" t="s">
        <v>136</v>
      </c>
      <c r="E23" s="24" t="s">
        <v>91</v>
      </c>
      <c r="F23" s="25" t="s">
        <v>137</v>
      </c>
      <c r="G23" s="26" t="s">
        <v>138</v>
      </c>
      <c r="H23" s="18">
        <v>3</v>
      </c>
      <c r="I23" s="18">
        <v>3</v>
      </c>
      <c r="J23" s="18">
        <v>3</v>
      </c>
      <c r="K23" s="27">
        <v>3</v>
      </c>
      <c r="L23" s="18" t="s">
        <v>40</v>
      </c>
      <c r="M23" s="19" t="s">
        <v>41</v>
      </c>
      <c r="N23" s="18" t="s">
        <v>42</v>
      </c>
      <c r="O23" s="18" t="s">
        <v>139</v>
      </c>
      <c r="P23" s="18" t="s">
        <v>44</v>
      </c>
      <c r="Q23" s="18" t="s">
        <v>45</v>
      </c>
      <c r="R23" s="19" t="s">
        <v>95</v>
      </c>
      <c r="S23" s="18" t="s">
        <v>47</v>
      </c>
      <c r="T23" s="28" t="s">
        <v>48</v>
      </c>
      <c r="U23" s="19" t="s">
        <v>49</v>
      </c>
      <c r="V23" s="19" t="s">
        <v>435</v>
      </c>
      <c r="W23" s="29">
        <v>864679</v>
      </c>
      <c r="X23" s="64">
        <v>864679</v>
      </c>
    </row>
    <row r="24" spans="1:433" s="23" customFormat="1" ht="79" customHeight="1" x14ac:dyDescent="0.3">
      <c r="A24" s="13">
        <v>14</v>
      </c>
      <c r="B24" s="24" t="s">
        <v>140</v>
      </c>
      <c r="C24" s="32" t="s">
        <v>141</v>
      </c>
      <c r="D24" s="24" t="s">
        <v>142</v>
      </c>
      <c r="E24" s="24" t="s">
        <v>91</v>
      </c>
      <c r="F24" s="25" t="s">
        <v>92</v>
      </c>
      <c r="G24" s="26" t="s">
        <v>143</v>
      </c>
      <c r="H24" s="18">
        <v>3</v>
      </c>
      <c r="I24" s="18">
        <v>3</v>
      </c>
      <c r="J24" s="18">
        <v>3</v>
      </c>
      <c r="K24" s="27">
        <v>3</v>
      </c>
      <c r="L24" s="18" t="s">
        <v>40</v>
      </c>
      <c r="M24" s="19" t="s">
        <v>41</v>
      </c>
      <c r="N24" s="18" t="s">
        <v>42</v>
      </c>
      <c r="O24" s="18" t="s">
        <v>144</v>
      </c>
      <c r="P24" s="18" t="s">
        <v>44</v>
      </c>
      <c r="Q24" s="18" t="s">
        <v>45</v>
      </c>
      <c r="R24" s="19" t="s">
        <v>95</v>
      </c>
      <c r="S24" s="18" t="s">
        <v>47</v>
      </c>
      <c r="T24" s="28" t="s">
        <v>48</v>
      </c>
      <c r="U24" s="19" t="s">
        <v>49</v>
      </c>
      <c r="V24" s="19" t="s">
        <v>145</v>
      </c>
      <c r="W24" s="29">
        <v>700987</v>
      </c>
      <c r="X24" s="65">
        <v>807503</v>
      </c>
    </row>
    <row r="25" spans="1:433" s="23" customFormat="1" ht="64" customHeight="1" x14ac:dyDescent="0.35">
      <c r="A25" s="13">
        <v>15</v>
      </c>
      <c r="B25" s="34" t="s">
        <v>146</v>
      </c>
      <c r="C25" s="35" t="s">
        <v>147</v>
      </c>
      <c r="D25" s="34" t="s">
        <v>148</v>
      </c>
      <c r="E25" s="34" t="s">
        <v>149</v>
      </c>
      <c r="F25" s="35" t="s">
        <v>150</v>
      </c>
      <c r="G25" s="19" t="s">
        <v>151</v>
      </c>
      <c r="H25" s="18">
        <v>3</v>
      </c>
      <c r="I25" s="18">
        <v>3</v>
      </c>
      <c r="J25" s="18">
        <v>3</v>
      </c>
      <c r="K25" s="27">
        <v>3</v>
      </c>
      <c r="L25" s="18" t="s">
        <v>40</v>
      </c>
      <c r="M25" s="19" t="s">
        <v>41</v>
      </c>
      <c r="N25" s="18" t="s">
        <v>105</v>
      </c>
      <c r="O25" s="18" t="s">
        <v>152</v>
      </c>
      <c r="P25" s="18" t="s">
        <v>58</v>
      </c>
      <c r="Q25" s="18" t="s">
        <v>45</v>
      </c>
      <c r="R25" s="19" t="s">
        <v>59</v>
      </c>
      <c r="S25" s="18" t="s">
        <v>47</v>
      </c>
      <c r="T25" s="28" t="s">
        <v>48</v>
      </c>
      <c r="U25" s="19" t="s">
        <v>49</v>
      </c>
      <c r="V25" s="19" t="s">
        <v>436</v>
      </c>
      <c r="W25" s="29">
        <v>482122</v>
      </c>
      <c r="X25" s="30">
        <v>294922</v>
      </c>
    </row>
    <row r="26" spans="1:433" s="23" customFormat="1" ht="59.5" customHeight="1" x14ac:dyDescent="0.35">
      <c r="A26" s="13">
        <v>16</v>
      </c>
      <c r="B26" s="36" t="s">
        <v>153</v>
      </c>
      <c r="C26" s="37" t="s">
        <v>154</v>
      </c>
      <c r="D26" s="36" t="s">
        <v>155</v>
      </c>
      <c r="E26" s="36" t="s">
        <v>156</v>
      </c>
      <c r="F26" s="37" t="s">
        <v>157</v>
      </c>
      <c r="G26" s="38" t="s">
        <v>158</v>
      </c>
      <c r="H26" s="18">
        <v>3</v>
      </c>
      <c r="I26" s="18">
        <v>3</v>
      </c>
      <c r="J26" s="18">
        <v>3</v>
      </c>
      <c r="K26" s="27">
        <v>3</v>
      </c>
      <c r="L26" s="18" t="s">
        <v>40</v>
      </c>
      <c r="M26" s="19" t="s">
        <v>41</v>
      </c>
      <c r="N26" s="18" t="s">
        <v>42</v>
      </c>
      <c r="O26" s="18" t="s">
        <v>157</v>
      </c>
      <c r="P26" s="18" t="s">
        <v>44</v>
      </c>
      <c r="Q26" s="18" t="s">
        <v>45</v>
      </c>
      <c r="R26" s="19" t="s">
        <v>46</v>
      </c>
      <c r="S26" s="18" t="s">
        <v>47</v>
      </c>
      <c r="T26" s="28" t="s">
        <v>48</v>
      </c>
      <c r="U26" s="19" t="s">
        <v>49</v>
      </c>
      <c r="V26" s="19" t="s">
        <v>50</v>
      </c>
      <c r="W26" s="29">
        <v>579590</v>
      </c>
      <c r="X26" s="64">
        <v>579590</v>
      </c>
    </row>
    <row r="27" spans="1:433" s="23" customFormat="1" ht="57.5" customHeight="1" x14ac:dyDescent="0.35">
      <c r="A27" s="13">
        <v>17</v>
      </c>
      <c r="B27" s="34" t="s">
        <v>159</v>
      </c>
      <c r="C27" s="35" t="s">
        <v>160</v>
      </c>
      <c r="D27" s="34" t="s">
        <v>161</v>
      </c>
      <c r="E27" s="34" t="s">
        <v>156</v>
      </c>
      <c r="F27" s="35" t="s">
        <v>162</v>
      </c>
      <c r="G27" s="19" t="s">
        <v>163</v>
      </c>
      <c r="H27" s="18">
        <v>3</v>
      </c>
      <c r="I27" s="18">
        <v>3</v>
      </c>
      <c r="J27" s="18">
        <v>3</v>
      </c>
      <c r="K27" s="27">
        <v>3</v>
      </c>
      <c r="L27" s="18" t="s">
        <v>40</v>
      </c>
      <c r="M27" s="19" t="s">
        <v>41</v>
      </c>
      <c r="N27" s="18" t="s">
        <v>105</v>
      </c>
      <c r="O27" s="26" t="s">
        <v>164</v>
      </c>
      <c r="P27" s="18" t="s">
        <v>58</v>
      </c>
      <c r="Q27" s="18" t="s">
        <v>45</v>
      </c>
      <c r="R27" s="19" t="s">
        <v>59</v>
      </c>
      <c r="S27" s="18" t="s">
        <v>47</v>
      </c>
      <c r="T27" s="28" t="s">
        <v>48</v>
      </c>
      <c r="U27" s="19" t="s">
        <v>49</v>
      </c>
      <c r="V27" s="19" t="s">
        <v>437</v>
      </c>
      <c r="W27" s="29">
        <v>181852</v>
      </c>
      <c r="X27" s="64">
        <v>181852</v>
      </c>
    </row>
    <row r="28" spans="1:433" s="23" customFormat="1" ht="59" customHeight="1" x14ac:dyDescent="0.35">
      <c r="A28" s="13">
        <v>18</v>
      </c>
      <c r="B28" s="34" t="s">
        <v>165</v>
      </c>
      <c r="C28" s="35" t="s">
        <v>166</v>
      </c>
      <c r="D28" s="34" t="s">
        <v>167</v>
      </c>
      <c r="E28" s="34" t="s">
        <v>68</v>
      </c>
      <c r="F28" s="35" t="s">
        <v>168</v>
      </c>
      <c r="G28" s="19" t="s">
        <v>169</v>
      </c>
      <c r="H28" s="18">
        <v>3</v>
      </c>
      <c r="I28" s="18">
        <v>3</v>
      </c>
      <c r="J28" s="18">
        <v>3</v>
      </c>
      <c r="K28" s="27">
        <v>3</v>
      </c>
      <c r="L28" s="18" t="s">
        <v>40</v>
      </c>
      <c r="M28" s="19" t="s">
        <v>41</v>
      </c>
      <c r="N28" s="18" t="s">
        <v>105</v>
      </c>
      <c r="O28" s="18" t="s">
        <v>170</v>
      </c>
      <c r="P28" s="18" t="s">
        <v>58</v>
      </c>
      <c r="Q28" s="18" t="s">
        <v>45</v>
      </c>
      <c r="R28" s="19" t="s">
        <v>59</v>
      </c>
      <c r="S28" s="18" t="s">
        <v>47</v>
      </c>
      <c r="T28" s="28" t="s">
        <v>48</v>
      </c>
      <c r="U28" s="19" t="s">
        <v>49</v>
      </c>
      <c r="V28" s="19" t="s">
        <v>438</v>
      </c>
      <c r="W28" s="29">
        <v>306922</v>
      </c>
      <c r="X28" s="64">
        <v>306922</v>
      </c>
    </row>
    <row r="29" spans="1:433" s="23" customFormat="1" ht="58.5" customHeight="1" x14ac:dyDescent="0.35">
      <c r="A29" s="13">
        <v>19</v>
      </c>
      <c r="B29" s="34" t="s">
        <v>171</v>
      </c>
      <c r="C29" s="35" t="s">
        <v>172</v>
      </c>
      <c r="D29" s="34" t="s">
        <v>173</v>
      </c>
      <c r="E29" s="34" t="s">
        <v>76</v>
      </c>
      <c r="F29" s="35" t="s">
        <v>130</v>
      </c>
      <c r="G29" s="19" t="s">
        <v>174</v>
      </c>
      <c r="H29" s="18">
        <v>3</v>
      </c>
      <c r="I29" s="18">
        <v>3</v>
      </c>
      <c r="J29" s="18">
        <v>3</v>
      </c>
      <c r="K29" s="27">
        <v>3</v>
      </c>
      <c r="L29" s="18" t="s">
        <v>40</v>
      </c>
      <c r="M29" s="19" t="s">
        <v>41</v>
      </c>
      <c r="N29" s="18" t="s">
        <v>105</v>
      </c>
      <c r="O29" s="18" t="s">
        <v>175</v>
      </c>
      <c r="P29" s="18" t="s">
        <v>58</v>
      </c>
      <c r="Q29" s="18" t="s">
        <v>45</v>
      </c>
      <c r="R29" s="19" t="s">
        <v>59</v>
      </c>
      <c r="S29" s="18" t="s">
        <v>47</v>
      </c>
      <c r="T29" s="28" t="s">
        <v>48</v>
      </c>
      <c r="U29" s="19" t="s">
        <v>49</v>
      </c>
      <c r="V29" s="19" t="s">
        <v>176</v>
      </c>
      <c r="W29" s="29">
        <v>519650</v>
      </c>
      <c r="X29" s="65">
        <v>530755</v>
      </c>
    </row>
    <row r="30" spans="1:433" s="23" customFormat="1" ht="59.5" customHeight="1" x14ac:dyDescent="0.35">
      <c r="A30" s="13">
        <v>20</v>
      </c>
      <c r="B30" s="34" t="s">
        <v>177</v>
      </c>
      <c r="C30" s="35" t="s">
        <v>178</v>
      </c>
      <c r="D30" s="34" t="s">
        <v>179</v>
      </c>
      <c r="E30" s="34" t="s">
        <v>68</v>
      </c>
      <c r="F30" s="35" t="s">
        <v>180</v>
      </c>
      <c r="G30" s="19" t="s">
        <v>181</v>
      </c>
      <c r="H30" s="18">
        <v>3</v>
      </c>
      <c r="I30" s="18">
        <v>3</v>
      </c>
      <c r="J30" s="18">
        <v>3</v>
      </c>
      <c r="K30" s="27">
        <v>3</v>
      </c>
      <c r="L30" s="18" t="s">
        <v>40</v>
      </c>
      <c r="M30" s="19" t="s">
        <v>41</v>
      </c>
      <c r="N30" s="18" t="s">
        <v>105</v>
      </c>
      <c r="O30" s="26" t="s">
        <v>182</v>
      </c>
      <c r="P30" s="18" t="s">
        <v>58</v>
      </c>
      <c r="Q30" s="18" t="s">
        <v>45</v>
      </c>
      <c r="R30" s="19" t="s">
        <v>59</v>
      </c>
      <c r="S30" s="18" t="s">
        <v>47</v>
      </c>
      <c r="T30" s="28" t="s">
        <v>48</v>
      </c>
      <c r="U30" s="19" t="s">
        <v>49</v>
      </c>
      <c r="V30" s="19" t="s">
        <v>439</v>
      </c>
      <c r="W30" s="29">
        <v>181852</v>
      </c>
      <c r="X30" s="64">
        <v>181852</v>
      </c>
    </row>
    <row r="31" spans="1:433" s="23" customFormat="1" ht="39" x14ac:dyDescent="0.35">
      <c r="A31" s="13">
        <v>21</v>
      </c>
      <c r="B31" s="24" t="s">
        <v>183</v>
      </c>
      <c r="C31" s="25" t="s">
        <v>184</v>
      </c>
      <c r="D31" s="24" t="s">
        <v>185</v>
      </c>
      <c r="E31" s="24" t="s">
        <v>76</v>
      </c>
      <c r="F31" s="25" t="s">
        <v>186</v>
      </c>
      <c r="G31" s="26" t="s">
        <v>187</v>
      </c>
      <c r="H31" s="18">
        <v>3</v>
      </c>
      <c r="I31" s="18">
        <v>3</v>
      </c>
      <c r="J31" s="18">
        <v>3</v>
      </c>
      <c r="K31" s="27">
        <v>3</v>
      </c>
      <c r="L31" s="18" t="s">
        <v>40</v>
      </c>
      <c r="M31" s="19" t="s">
        <v>41</v>
      </c>
      <c r="N31" s="18" t="s">
        <v>42</v>
      </c>
      <c r="O31" s="18" t="s">
        <v>188</v>
      </c>
      <c r="P31" s="18" t="s">
        <v>44</v>
      </c>
      <c r="Q31" s="18" t="s">
        <v>45</v>
      </c>
      <c r="R31" s="19" t="s">
        <v>95</v>
      </c>
      <c r="S31" s="18" t="s">
        <v>47</v>
      </c>
      <c r="T31" s="28" t="s">
        <v>48</v>
      </c>
      <c r="U31" s="19" t="s">
        <v>49</v>
      </c>
      <c r="V31" s="19" t="s">
        <v>189</v>
      </c>
      <c r="W31" s="29">
        <v>1700108</v>
      </c>
      <c r="X31" s="65">
        <v>2139908</v>
      </c>
    </row>
    <row r="32" spans="1:433" s="23" customFormat="1" ht="63.5" customHeight="1" x14ac:dyDescent="0.35">
      <c r="A32" s="13">
        <v>22</v>
      </c>
      <c r="B32" s="24" t="s">
        <v>190</v>
      </c>
      <c r="C32" s="25" t="s">
        <v>191</v>
      </c>
      <c r="D32" s="24" t="s">
        <v>192</v>
      </c>
      <c r="E32" s="24" t="s">
        <v>37</v>
      </c>
      <c r="F32" s="25" t="s">
        <v>54</v>
      </c>
      <c r="G32" s="26" t="s">
        <v>193</v>
      </c>
      <c r="H32" s="18">
        <v>3</v>
      </c>
      <c r="I32" s="18">
        <v>3</v>
      </c>
      <c r="J32" s="18">
        <v>3</v>
      </c>
      <c r="K32" s="27">
        <v>3</v>
      </c>
      <c r="L32" s="18" t="s">
        <v>40</v>
      </c>
      <c r="M32" s="19" t="s">
        <v>41</v>
      </c>
      <c r="N32" s="18" t="s">
        <v>105</v>
      </c>
      <c r="O32" s="26" t="s">
        <v>194</v>
      </c>
      <c r="P32" s="18" t="s">
        <v>58</v>
      </c>
      <c r="Q32" s="18" t="s">
        <v>45</v>
      </c>
      <c r="R32" s="19" t="s">
        <v>59</v>
      </c>
      <c r="S32" s="18" t="s">
        <v>47</v>
      </c>
      <c r="T32" s="28" t="s">
        <v>48</v>
      </c>
      <c r="U32" s="19" t="s">
        <v>49</v>
      </c>
      <c r="V32" s="19" t="s">
        <v>440</v>
      </c>
      <c r="W32" s="29">
        <v>283085</v>
      </c>
      <c r="X32" s="64">
        <v>283085</v>
      </c>
    </row>
    <row r="33" spans="1:24" s="23" customFormat="1" ht="61.5" customHeight="1" x14ac:dyDescent="0.35">
      <c r="A33" s="13">
        <v>23</v>
      </c>
      <c r="B33" s="24" t="s">
        <v>195</v>
      </c>
      <c r="C33" s="25" t="s">
        <v>196</v>
      </c>
      <c r="D33" s="24" t="s">
        <v>197</v>
      </c>
      <c r="E33" s="24" t="s">
        <v>76</v>
      </c>
      <c r="F33" s="25" t="s">
        <v>198</v>
      </c>
      <c r="G33" s="26" t="s">
        <v>199</v>
      </c>
      <c r="H33" s="18">
        <v>3</v>
      </c>
      <c r="I33" s="18">
        <v>3</v>
      </c>
      <c r="J33" s="18">
        <v>3</v>
      </c>
      <c r="K33" s="27">
        <v>3</v>
      </c>
      <c r="L33" s="18" t="s">
        <v>40</v>
      </c>
      <c r="M33" s="19" t="s">
        <v>41</v>
      </c>
      <c r="N33" s="18" t="s">
        <v>105</v>
      </c>
      <c r="O33" s="18" t="s">
        <v>198</v>
      </c>
      <c r="P33" s="18" t="s">
        <v>58</v>
      </c>
      <c r="Q33" s="18" t="s">
        <v>45</v>
      </c>
      <c r="R33" s="19" t="s">
        <v>59</v>
      </c>
      <c r="S33" s="18" t="s">
        <v>47</v>
      </c>
      <c r="T33" s="28" t="s">
        <v>48</v>
      </c>
      <c r="U33" s="19" t="s">
        <v>49</v>
      </c>
      <c r="V33" s="19" t="s">
        <v>200</v>
      </c>
      <c r="W33" s="29">
        <v>714381</v>
      </c>
      <c r="X33" s="64">
        <v>579381</v>
      </c>
    </row>
    <row r="34" spans="1:24" s="23" customFormat="1" ht="65" x14ac:dyDescent="0.35">
      <c r="A34" s="13">
        <v>24</v>
      </c>
      <c r="B34" s="24" t="s">
        <v>201</v>
      </c>
      <c r="C34" s="25" t="s">
        <v>202</v>
      </c>
      <c r="D34" s="24" t="s">
        <v>203</v>
      </c>
      <c r="E34" s="24" t="s">
        <v>37</v>
      </c>
      <c r="F34" s="25" t="s">
        <v>54</v>
      </c>
      <c r="G34" s="26" t="s">
        <v>204</v>
      </c>
      <c r="H34" s="18">
        <v>3</v>
      </c>
      <c r="I34" s="18">
        <v>3</v>
      </c>
      <c r="J34" s="18">
        <v>3</v>
      </c>
      <c r="K34" s="27">
        <v>3</v>
      </c>
      <c r="L34" s="18" t="s">
        <v>40</v>
      </c>
      <c r="M34" s="19" t="s">
        <v>41</v>
      </c>
      <c r="N34" s="18" t="s">
        <v>105</v>
      </c>
      <c r="O34" s="26" t="s">
        <v>205</v>
      </c>
      <c r="P34" s="18" t="s">
        <v>58</v>
      </c>
      <c r="Q34" s="18" t="s">
        <v>45</v>
      </c>
      <c r="R34" s="19" t="s">
        <v>59</v>
      </c>
      <c r="S34" s="18" t="s">
        <v>47</v>
      </c>
      <c r="T34" s="28" t="s">
        <v>48</v>
      </c>
      <c r="U34" s="19" t="s">
        <v>49</v>
      </c>
      <c r="V34" s="19" t="s">
        <v>441</v>
      </c>
      <c r="W34" s="29">
        <v>269602</v>
      </c>
      <c r="X34" s="64">
        <v>269602</v>
      </c>
    </row>
    <row r="35" spans="1:24" s="23" customFormat="1" ht="54.5" customHeight="1" x14ac:dyDescent="0.35">
      <c r="A35" s="13">
        <v>25</v>
      </c>
      <c r="B35" s="24" t="s">
        <v>206</v>
      </c>
      <c r="C35" s="25" t="s">
        <v>207</v>
      </c>
      <c r="D35" s="24" t="s">
        <v>208</v>
      </c>
      <c r="E35" s="24" t="s">
        <v>76</v>
      </c>
      <c r="F35" s="25" t="s">
        <v>186</v>
      </c>
      <c r="G35" s="26" t="s">
        <v>209</v>
      </c>
      <c r="H35" s="18">
        <v>3</v>
      </c>
      <c r="I35" s="18">
        <v>3</v>
      </c>
      <c r="J35" s="18">
        <v>3</v>
      </c>
      <c r="K35" s="27">
        <v>3</v>
      </c>
      <c r="L35" s="18" t="s">
        <v>40</v>
      </c>
      <c r="M35" s="19" t="s">
        <v>41</v>
      </c>
      <c r="N35" s="18" t="s">
        <v>42</v>
      </c>
      <c r="O35" s="26" t="s">
        <v>210</v>
      </c>
      <c r="P35" s="18" t="s">
        <v>44</v>
      </c>
      <c r="Q35" s="18" t="s">
        <v>45</v>
      </c>
      <c r="R35" s="19" t="s">
        <v>95</v>
      </c>
      <c r="S35" s="18" t="s">
        <v>47</v>
      </c>
      <c r="T35" s="28" t="s">
        <v>48</v>
      </c>
      <c r="U35" s="19" t="s">
        <v>49</v>
      </c>
      <c r="V35" s="19" t="s">
        <v>211</v>
      </c>
      <c r="W35" s="29">
        <v>3040616</v>
      </c>
      <c r="X35" s="64">
        <v>2766426</v>
      </c>
    </row>
    <row r="36" spans="1:24" s="23" customFormat="1" ht="86" customHeight="1" x14ac:dyDescent="0.35">
      <c r="A36" s="13">
        <v>26</v>
      </c>
      <c r="B36" s="24" t="s">
        <v>212</v>
      </c>
      <c r="C36" s="25" t="s">
        <v>213</v>
      </c>
      <c r="D36" s="24" t="s">
        <v>214</v>
      </c>
      <c r="E36" s="24" t="s">
        <v>76</v>
      </c>
      <c r="F36" s="25" t="s">
        <v>215</v>
      </c>
      <c r="G36" s="26" t="s">
        <v>216</v>
      </c>
      <c r="H36" s="18">
        <v>3</v>
      </c>
      <c r="I36" s="18">
        <v>3</v>
      </c>
      <c r="J36" s="18">
        <v>3</v>
      </c>
      <c r="K36" s="27">
        <v>3</v>
      </c>
      <c r="L36" s="18" t="s">
        <v>40</v>
      </c>
      <c r="M36" s="19" t="s">
        <v>41</v>
      </c>
      <c r="N36" s="18" t="s">
        <v>105</v>
      </c>
      <c r="O36" s="26" t="s">
        <v>217</v>
      </c>
      <c r="P36" s="18" t="s">
        <v>58</v>
      </c>
      <c r="Q36" s="18" t="s">
        <v>45</v>
      </c>
      <c r="R36" s="19" t="s">
        <v>59</v>
      </c>
      <c r="S36" s="18" t="s">
        <v>47</v>
      </c>
      <c r="T36" s="28" t="s">
        <v>48</v>
      </c>
      <c r="U36" s="19" t="s">
        <v>49</v>
      </c>
      <c r="V36" s="19" t="s">
        <v>469</v>
      </c>
      <c r="W36" s="29">
        <v>198434</v>
      </c>
      <c r="X36" s="65">
        <v>332085</v>
      </c>
    </row>
    <row r="37" spans="1:24" s="23" customFormat="1" ht="65" customHeight="1" x14ac:dyDescent="0.35">
      <c r="A37" s="13">
        <v>27</v>
      </c>
      <c r="B37" s="24" t="s">
        <v>218</v>
      </c>
      <c r="C37" s="25" t="s">
        <v>219</v>
      </c>
      <c r="D37" s="24" t="s">
        <v>220</v>
      </c>
      <c r="E37" s="24" t="s">
        <v>37</v>
      </c>
      <c r="F37" s="25" t="s">
        <v>54</v>
      </c>
      <c r="G37" s="26" t="s">
        <v>221</v>
      </c>
      <c r="H37" s="18">
        <v>3</v>
      </c>
      <c r="I37" s="18">
        <v>3</v>
      </c>
      <c r="J37" s="18">
        <v>3</v>
      </c>
      <c r="K37" s="27">
        <v>3</v>
      </c>
      <c r="L37" s="18" t="s">
        <v>40</v>
      </c>
      <c r="M37" s="19" t="s">
        <v>41</v>
      </c>
      <c r="N37" s="18" t="s">
        <v>105</v>
      </c>
      <c r="O37" s="26" t="s">
        <v>222</v>
      </c>
      <c r="P37" s="18" t="s">
        <v>58</v>
      </c>
      <c r="Q37" s="18" t="s">
        <v>45</v>
      </c>
      <c r="R37" s="19" t="s">
        <v>59</v>
      </c>
      <c r="S37" s="18" t="s">
        <v>47</v>
      </c>
      <c r="T37" s="28" t="s">
        <v>48</v>
      </c>
      <c r="U37" s="19" t="s">
        <v>49</v>
      </c>
      <c r="V37" s="19" t="s">
        <v>442</v>
      </c>
      <c r="W37" s="29">
        <v>322411</v>
      </c>
      <c r="X37" s="64">
        <v>322411</v>
      </c>
    </row>
    <row r="38" spans="1:24" s="23" customFormat="1" ht="79" customHeight="1" x14ac:dyDescent="0.35">
      <c r="A38" s="13">
        <v>28</v>
      </c>
      <c r="B38" s="24" t="s">
        <v>223</v>
      </c>
      <c r="C38" s="25" t="s">
        <v>224</v>
      </c>
      <c r="D38" s="24" t="s">
        <v>225</v>
      </c>
      <c r="E38" s="24" t="s">
        <v>68</v>
      </c>
      <c r="F38" s="25" t="s">
        <v>226</v>
      </c>
      <c r="G38" s="26" t="s">
        <v>227</v>
      </c>
      <c r="H38" s="18">
        <v>3</v>
      </c>
      <c r="I38" s="18">
        <v>3</v>
      </c>
      <c r="J38" s="18">
        <v>3</v>
      </c>
      <c r="K38" s="27">
        <v>3</v>
      </c>
      <c r="L38" s="18" t="s">
        <v>40</v>
      </c>
      <c r="M38" s="19" t="s">
        <v>41</v>
      </c>
      <c r="N38" s="18" t="s">
        <v>42</v>
      </c>
      <c r="O38" s="26" t="s">
        <v>228</v>
      </c>
      <c r="P38" s="18" t="s">
        <v>44</v>
      </c>
      <c r="Q38" s="18" t="s">
        <v>45</v>
      </c>
      <c r="R38" s="19" t="s">
        <v>46</v>
      </c>
      <c r="S38" s="18" t="s">
        <v>47</v>
      </c>
      <c r="T38" s="28" t="s">
        <v>48</v>
      </c>
      <c r="U38" s="19" t="s">
        <v>49</v>
      </c>
      <c r="V38" s="19" t="s">
        <v>443</v>
      </c>
      <c r="W38" s="29">
        <v>1028806</v>
      </c>
      <c r="X38" s="64">
        <v>1028806</v>
      </c>
    </row>
    <row r="39" spans="1:24" s="23" customFormat="1" ht="77.5" customHeight="1" x14ac:dyDescent="0.35">
      <c r="A39" s="13">
        <v>29</v>
      </c>
      <c r="B39" s="34" t="s">
        <v>229</v>
      </c>
      <c r="C39" s="35" t="s">
        <v>230</v>
      </c>
      <c r="D39" s="34" t="s">
        <v>231</v>
      </c>
      <c r="E39" s="34" t="s">
        <v>91</v>
      </c>
      <c r="F39" s="35" t="s">
        <v>124</v>
      </c>
      <c r="G39" s="19" t="s">
        <v>232</v>
      </c>
      <c r="H39" s="18">
        <v>3</v>
      </c>
      <c r="I39" s="18">
        <v>3</v>
      </c>
      <c r="J39" s="18">
        <v>3</v>
      </c>
      <c r="K39" s="27">
        <v>3</v>
      </c>
      <c r="L39" s="18" t="s">
        <v>40</v>
      </c>
      <c r="M39" s="19" t="s">
        <v>41</v>
      </c>
      <c r="N39" s="18" t="s">
        <v>42</v>
      </c>
      <c r="O39" s="18" t="s">
        <v>124</v>
      </c>
      <c r="P39" s="18" t="s">
        <v>44</v>
      </c>
      <c r="Q39" s="18" t="s">
        <v>45</v>
      </c>
      <c r="R39" s="19" t="s">
        <v>46</v>
      </c>
      <c r="S39" s="18" t="s">
        <v>47</v>
      </c>
      <c r="T39" s="28" t="s">
        <v>48</v>
      </c>
      <c r="U39" s="19" t="s">
        <v>49</v>
      </c>
      <c r="V39" s="19" t="s">
        <v>444</v>
      </c>
      <c r="W39" s="29">
        <v>862675</v>
      </c>
      <c r="X39" s="64">
        <v>862675</v>
      </c>
    </row>
    <row r="40" spans="1:24" s="23" customFormat="1" ht="73" customHeight="1" x14ac:dyDescent="0.35">
      <c r="A40" s="13">
        <v>30</v>
      </c>
      <c r="B40" s="34" t="s">
        <v>233</v>
      </c>
      <c r="C40" s="35" t="s">
        <v>234</v>
      </c>
      <c r="D40" s="34" t="s">
        <v>235</v>
      </c>
      <c r="E40" s="34" t="s">
        <v>68</v>
      </c>
      <c r="F40" s="35" t="s">
        <v>236</v>
      </c>
      <c r="G40" s="19" t="s">
        <v>237</v>
      </c>
      <c r="H40" s="18">
        <v>3</v>
      </c>
      <c r="I40" s="18">
        <v>3</v>
      </c>
      <c r="J40" s="18">
        <v>3</v>
      </c>
      <c r="K40" s="27">
        <v>3</v>
      </c>
      <c r="L40" s="18" t="s">
        <v>40</v>
      </c>
      <c r="M40" s="19" t="s">
        <v>41</v>
      </c>
      <c r="N40" s="18" t="s">
        <v>42</v>
      </c>
      <c r="O40" s="18" t="s">
        <v>238</v>
      </c>
      <c r="P40" s="18" t="s">
        <v>44</v>
      </c>
      <c r="Q40" s="18" t="s">
        <v>45</v>
      </c>
      <c r="R40" s="19" t="s">
        <v>95</v>
      </c>
      <c r="S40" s="18" t="s">
        <v>47</v>
      </c>
      <c r="T40" s="28" t="s">
        <v>48</v>
      </c>
      <c r="U40" s="19" t="s">
        <v>49</v>
      </c>
      <c r="V40" s="19" t="s">
        <v>239</v>
      </c>
      <c r="W40" s="67">
        <v>966580</v>
      </c>
      <c r="X40" s="65">
        <v>1034634</v>
      </c>
    </row>
    <row r="41" spans="1:24" s="23" customFormat="1" ht="59" customHeight="1" x14ac:dyDescent="0.35">
      <c r="A41" s="13">
        <v>31</v>
      </c>
      <c r="B41" s="24" t="s">
        <v>240</v>
      </c>
      <c r="C41" s="25" t="s">
        <v>241</v>
      </c>
      <c r="D41" s="24" t="s">
        <v>242</v>
      </c>
      <c r="E41" s="24" t="s">
        <v>149</v>
      </c>
      <c r="F41" s="25" t="s">
        <v>243</v>
      </c>
      <c r="G41" s="26" t="s">
        <v>244</v>
      </c>
      <c r="H41" s="18">
        <v>3</v>
      </c>
      <c r="I41" s="18">
        <v>3</v>
      </c>
      <c r="J41" s="18">
        <v>3</v>
      </c>
      <c r="K41" s="27">
        <v>3</v>
      </c>
      <c r="L41" s="18" t="s">
        <v>40</v>
      </c>
      <c r="M41" s="19" t="s">
        <v>41</v>
      </c>
      <c r="N41" s="18" t="s">
        <v>42</v>
      </c>
      <c r="O41" s="18" t="s">
        <v>245</v>
      </c>
      <c r="P41" s="18" t="s">
        <v>44</v>
      </c>
      <c r="Q41" s="18" t="s">
        <v>45</v>
      </c>
      <c r="R41" s="19" t="s">
        <v>95</v>
      </c>
      <c r="S41" s="18" t="s">
        <v>47</v>
      </c>
      <c r="T41" s="28" t="s">
        <v>48</v>
      </c>
      <c r="U41" s="19" t="s">
        <v>49</v>
      </c>
      <c r="V41" s="19" t="s">
        <v>246</v>
      </c>
      <c r="W41" s="29">
        <v>2852266</v>
      </c>
      <c r="X41" s="64">
        <v>2462466</v>
      </c>
    </row>
    <row r="42" spans="1:24" s="23" customFormat="1" ht="48" customHeight="1" x14ac:dyDescent="0.35">
      <c r="A42" s="13">
        <v>32</v>
      </c>
      <c r="B42" s="24" t="s">
        <v>247</v>
      </c>
      <c r="C42" s="25" t="s">
        <v>248</v>
      </c>
      <c r="D42" s="24" t="s">
        <v>249</v>
      </c>
      <c r="E42" s="24" t="s">
        <v>68</v>
      </c>
      <c r="F42" s="25" t="s">
        <v>250</v>
      </c>
      <c r="G42" s="26" t="s">
        <v>251</v>
      </c>
      <c r="H42" s="18">
        <v>3</v>
      </c>
      <c r="I42" s="18">
        <v>3</v>
      </c>
      <c r="J42" s="18">
        <v>3</v>
      </c>
      <c r="K42" s="27">
        <v>3</v>
      </c>
      <c r="L42" s="18" t="s">
        <v>40</v>
      </c>
      <c r="M42" s="19" t="s">
        <v>41</v>
      </c>
      <c r="N42" s="18" t="s">
        <v>42</v>
      </c>
      <c r="O42" s="18" t="s">
        <v>250</v>
      </c>
      <c r="P42" s="18" t="s">
        <v>44</v>
      </c>
      <c r="Q42" s="18" t="s">
        <v>45</v>
      </c>
      <c r="R42" s="19" t="s">
        <v>95</v>
      </c>
      <c r="S42" s="18" t="s">
        <v>47</v>
      </c>
      <c r="T42" s="28" t="s">
        <v>48</v>
      </c>
      <c r="U42" s="19" t="s">
        <v>49</v>
      </c>
      <c r="V42" s="19" t="s">
        <v>252</v>
      </c>
      <c r="W42" s="29">
        <v>1123935</v>
      </c>
      <c r="X42" s="64">
        <v>1123935</v>
      </c>
    </row>
    <row r="43" spans="1:24" s="23" customFormat="1" ht="40.5" customHeight="1" x14ac:dyDescent="0.35">
      <c r="A43" s="13">
        <v>33</v>
      </c>
      <c r="B43" s="24" t="s">
        <v>253</v>
      </c>
      <c r="C43" s="25" t="s">
        <v>254</v>
      </c>
      <c r="D43" s="24" t="s">
        <v>255</v>
      </c>
      <c r="E43" s="24" t="s">
        <v>256</v>
      </c>
      <c r="F43" s="25" t="s">
        <v>257</v>
      </c>
      <c r="G43" s="26" t="s">
        <v>258</v>
      </c>
      <c r="H43" s="18">
        <v>3</v>
      </c>
      <c r="I43" s="18">
        <v>3</v>
      </c>
      <c r="J43" s="18">
        <v>3</v>
      </c>
      <c r="K43" s="27">
        <v>3</v>
      </c>
      <c r="L43" s="18" t="s">
        <v>40</v>
      </c>
      <c r="M43" s="19" t="s">
        <v>41</v>
      </c>
      <c r="N43" s="18" t="s">
        <v>42</v>
      </c>
      <c r="O43" s="18" t="s">
        <v>259</v>
      </c>
      <c r="P43" s="18" t="s">
        <v>44</v>
      </c>
      <c r="Q43" s="18" t="s">
        <v>45</v>
      </c>
      <c r="R43" s="19" t="s">
        <v>95</v>
      </c>
      <c r="S43" s="18" t="s">
        <v>47</v>
      </c>
      <c r="T43" s="28" t="s">
        <v>48</v>
      </c>
      <c r="U43" s="19" t="s">
        <v>49</v>
      </c>
      <c r="V43" s="19" t="s">
        <v>260</v>
      </c>
      <c r="W43" s="29">
        <v>1046040</v>
      </c>
      <c r="X43" s="64">
        <v>1046040</v>
      </c>
    </row>
    <row r="44" spans="1:24" s="23" customFormat="1" ht="63.5" customHeight="1" x14ac:dyDescent="0.3">
      <c r="A44" s="13">
        <v>34</v>
      </c>
      <c r="B44" s="24" t="s">
        <v>261</v>
      </c>
      <c r="C44" s="25" t="s">
        <v>262</v>
      </c>
      <c r="D44" s="32" t="s">
        <v>263</v>
      </c>
      <c r="E44" s="24" t="s">
        <v>76</v>
      </c>
      <c r="F44" s="25" t="s">
        <v>264</v>
      </c>
      <c r="G44" s="26" t="s">
        <v>265</v>
      </c>
      <c r="H44" s="18">
        <v>3</v>
      </c>
      <c r="I44" s="18">
        <v>3</v>
      </c>
      <c r="J44" s="18">
        <v>3</v>
      </c>
      <c r="K44" s="27">
        <v>3</v>
      </c>
      <c r="L44" s="18" t="s">
        <v>40</v>
      </c>
      <c r="M44" s="19" t="s">
        <v>41</v>
      </c>
      <c r="N44" s="18" t="s">
        <v>42</v>
      </c>
      <c r="O44" s="18" t="s">
        <v>266</v>
      </c>
      <c r="P44" s="18" t="s">
        <v>44</v>
      </c>
      <c r="Q44" s="18" t="s">
        <v>45</v>
      </c>
      <c r="R44" s="19" t="s">
        <v>95</v>
      </c>
      <c r="S44" s="18" t="s">
        <v>47</v>
      </c>
      <c r="T44" s="28" t="s">
        <v>48</v>
      </c>
      <c r="U44" s="19" t="s">
        <v>49</v>
      </c>
      <c r="V44" s="19" t="s">
        <v>445</v>
      </c>
      <c r="W44" s="29">
        <v>294495</v>
      </c>
      <c r="X44" s="64">
        <v>294495</v>
      </c>
    </row>
    <row r="45" spans="1:24" s="23" customFormat="1" ht="79" customHeight="1" x14ac:dyDescent="0.35">
      <c r="A45" s="13">
        <v>35</v>
      </c>
      <c r="B45" s="24" t="s">
        <v>267</v>
      </c>
      <c r="C45" s="25" t="s">
        <v>268</v>
      </c>
      <c r="D45" s="24" t="s">
        <v>269</v>
      </c>
      <c r="E45" s="24" t="s">
        <v>91</v>
      </c>
      <c r="F45" s="25" t="s">
        <v>270</v>
      </c>
      <c r="G45" s="26" t="s">
        <v>271</v>
      </c>
      <c r="H45" s="18">
        <v>3</v>
      </c>
      <c r="I45" s="18">
        <v>3</v>
      </c>
      <c r="J45" s="18">
        <v>3</v>
      </c>
      <c r="K45" s="27">
        <v>3</v>
      </c>
      <c r="L45" s="18" t="s">
        <v>40</v>
      </c>
      <c r="M45" s="19" t="s">
        <v>41</v>
      </c>
      <c r="N45" s="18" t="s">
        <v>42</v>
      </c>
      <c r="O45" s="18" t="s">
        <v>272</v>
      </c>
      <c r="P45" s="18" t="s">
        <v>44</v>
      </c>
      <c r="Q45" s="18" t="s">
        <v>45</v>
      </c>
      <c r="R45" s="19" t="s">
        <v>95</v>
      </c>
      <c r="S45" s="18" t="s">
        <v>47</v>
      </c>
      <c r="T45" s="28" t="s">
        <v>48</v>
      </c>
      <c r="U45" s="19" t="s">
        <v>49</v>
      </c>
      <c r="V45" s="19" t="s">
        <v>446</v>
      </c>
      <c r="W45" s="29">
        <v>863579</v>
      </c>
      <c r="X45" s="64">
        <v>863579</v>
      </c>
    </row>
    <row r="46" spans="1:24" s="23" customFormat="1" ht="63.5" customHeight="1" x14ac:dyDescent="0.35">
      <c r="A46" s="13">
        <v>36</v>
      </c>
      <c r="B46" s="24" t="s">
        <v>273</v>
      </c>
      <c r="C46" s="25" t="s">
        <v>274</v>
      </c>
      <c r="D46" s="24" t="s">
        <v>275</v>
      </c>
      <c r="E46" s="24" t="s">
        <v>91</v>
      </c>
      <c r="F46" s="25" t="s">
        <v>92</v>
      </c>
      <c r="G46" s="26" t="s">
        <v>276</v>
      </c>
      <c r="H46" s="18">
        <v>3</v>
      </c>
      <c r="I46" s="18">
        <v>3</v>
      </c>
      <c r="J46" s="18">
        <v>3</v>
      </c>
      <c r="K46" s="27">
        <v>3</v>
      </c>
      <c r="L46" s="18" t="s">
        <v>40</v>
      </c>
      <c r="M46" s="19" t="s">
        <v>41</v>
      </c>
      <c r="N46" s="18" t="s">
        <v>42</v>
      </c>
      <c r="O46" s="18" t="s">
        <v>92</v>
      </c>
      <c r="P46" s="18" t="s">
        <v>44</v>
      </c>
      <c r="Q46" s="18" t="s">
        <v>45</v>
      </c>
      <c r="R46" s="19" t="s">
        <v>95</v>
      </c>
      <c r="S46" s="18" t="s">
        <v>47</v>
      </c>
      <c r="T46" s="28" t="s">
        <v>48</v>
      </c>
      <c r="U46" s="19" t="s">
        <v>49</v>
      </c>
      <c r="V46" s="19" t="s">
        <v>447</v>
      </c>
      <c r="W46" s="29">
        <v>519600</v>
      </c>
      <c r="X46" s="64">
        <v>519600</v>
      </c>
    </row>
    <row r="47" spans="1:24" s="23" customFormat="1" ht="73.5" customHeight="1" x14ac:dyDescent="0.35">
      <c r="A47" s="13">
        <v>37</v>
      </c>
      <c r="B47" s="24" t="s">
        <v>277</v>
      </c>
      <c r="C47" s="25" t="s">
        <v>278</v>
      </c>
      <c r="D47" s="24" t="s">
        <v>279</v>
      </c>
      <c r="E47" s="24" t="s">
        <v>91</v>
      </c>
      <c r="F47" s="25" t="s">
        <v>92</v>
      </c>
      <c r="G47" s="26" t="s">
        <v>280</v>
      </c>
      <c r="H47" s="18">
        <v>3</v>
      </c>
      <c r="I47" s="18">
        <v>3</v>
      </c>
      <c r="J47" s="18">
        <v>3</v>
      </c>
      <c r="K47" s="27">
        <v>3</v>
      </c>
      <c r="L47" s="18" t="s">
        <v>40</v>
      </c>
      <c r="M47" s="19" t="s">
        <v>41</v>
      </c>
      <c r="N47" s="18" t="s">
        <v>42</v>
      </c>
      <c r="O47" s="18" t="s">
        <v>281</v>
      </c>
      <c r="P47" s="18" t="s">
        <v>44</v>
      </c>
      <c r="Q47" s="18" t="s">
        <v>45</v>
      </c>
      <c r="R47" s="19" t="s">
        <v>95</v>
      </c>
      <c r="S47" s="18" t="s">
        <v>47</v>
      </c>
      <c r="T47" s="28" t="s">
        <v>48</v>
      </c>
      <c r="U47" s="19" t="s">
        <v>49</v>
      </c>
      <c r="V47" s="19" t="s">
        <v>448</v>
      </c>
      <c r="W47" s="29">
        <v>862074</v>
      </c>
      <c r="X47" s="64">
        <v>862074</v>
      </c>
    </row>
    <row r="48" spans="1:24" s="23" customFormat="1" ht="58.5" customHeight="1" x14ac:dyDescent="0.35">
      <c r="A48" s="13">
        <v>38</v>
      </c>
      <c r="B48" s="24" t="s">
        <v>282</v>
      </c>
      <c r="C48" s="25" t="s">
        <v>283</v>
      </c>
      <c r="D48" s="24" t="s">
        <v>284</v>
      </c>
      <c r="E48" s="24" t="s">
        <v>285</v>
      </c>
      <c r="F48" s="25" t="s">
        <v>286</v>
      </c>
      <c r="G48" s="26" t="s">
        <v>287</v>
      </c>
      <c r="H48" s="18">
        <v>3</v>
      </c>
      <c r="I48" s="18">
        <v>3</v>
      </c>
      <c r="J48" s="18">
        <v>3</v>
      </c>
      <c r="K48" s="27">
        <v>3</v>
      </c>
      <c r="L48" s="18" t="s">
        <v>40</v>
      </c>
      <c r="M48" s="19" t="s">
        <v>41</v>
      </c>
      <c r="N48" s="18" t="s">
        <v>105</v>
      </c>
      <c r="O48" s="18" t="s">
        <v>286</v>
      </c>
      <c r="P48" s="18" t="s">
        <v>58</v>
      </c>
      <c r="Q48" s="18" t="s">
        <v>45</v>
      </c>
      <c r="R48" s="19" t="s">
        <v>59</v>
      </c>
      <c r="S48" s="18" t="s">
        <v>47</v>
      </c>
      <c r="T48" s="28" t="s">
        <v>48</v>
      </c>
      <c r="U48" s="19" t="s">
        <v>49</v>
      </c>
      <c r="V48" s="19" t="s">
        <v>449</v>
      </c>
      <c r="W48" s="29">
        <v>269602</v>
      </c>
      <c r="X48" s="64">
        <v>243690</v>
      </c>
    </row>
    <row r="49" spans="1:24" s="23" customFormat="1" ht="60" customHeight="1" x14ac:dyDescent="0.35">
      <c r="A49" s="13">
        <v>39</v>
      </c>
      <c r="B49" s="24" t="s">
        <v>288</v>
      </c>
      <c r="C49" s="25" t="s">
        <v>289</v>
      </c>
      <c r="D49" s="24" t="s">
        <v>290</v>
      </c>
      <c r="E49" s="24" t="s">
        <v>68</v>
      </c>
      <c r="F49" s="25" t="s">
        <v>69</v>
      </c>
      <c r="G49" s="26" t="s">
        <v>291</v>
      </c>
      <c r="H49" s="18">
        <v>3</v>
      </c>
      <c r="I49" s="18">
        <v>3</v>
      </c>
      <c r="J49" s="18">
        <v>3</v>
      </c>
      <c r="K49" s="27">
        <v>3</v>
      </c>
      <c r="L49" s="18" t="s">
        <v>40</v>
      </c>
      <c r="M49" s="19" t="s">
        <v>41</v>
      </c>
      <c r="N49" s="18" t="s">
        <v>105</v>
      </c>
      <c r="O49" s="18" t="s">
        <v>292</v>
      </c>
      <c r="P49" s="18" t="s">
        <v>58</v>
      </c>
      <c r="Q49" s="18" t="s">
        <v>45</v>
      </c>
      <c r="R49" s="19" t="s">
        <v>59</v>
      </c>
      <c r="S49" s="18" t="s">
        <v>47</v>
      </c>
      <c r="T49" s="28" t="s">
        <v>48</v>
      </c>
      <c r="U49" s="19" t="s">
        <v>49</v>
      </c>
      <c r="V49" s="19" t="s">
        <v>450</v>
      </c>
      <c r="W49" s="29">
        <v>404748</v>
      </c>
      <c r="X49" s="64">
        <v>404748</v>
      </c>
    </row>
    <row r="50" spans="1:24" s="23" customFormat="1" ht="75.5" customHeight="1" x14ac:dyDescent="0.35">
      <c r="A50" s="13">
        <v>40</v>
      </c>
      <c r="B50" s="24" t="s">
        <v>293</v>
      </c>
      <c r="C50" s="25" t="s">
        <v>294</v>
      </c>
      <c r="D50" s="24" t="s">
        <v>295</v>
      </c>
      <c r="E50" s="24" t="s">
        <v>68</v>
      </c>
      <c r="F50" s="25" t="s">
        <v>296</v>
      </c>
      <c r="G50" s="39" t="s">
        <v>297</v>
      </c>
      <c r="H50" s="18">
        <v>3</v>
      </c>
      <c r="I50" s="18">
        <v>3</v>
      </c>
      <c r="J50" s="18">
        <v>3</v>
      </c>
      <c r="K50" s="27">
        <v>3</v>
      </c>
      <c r="L50" s="18" t="s">
        <v>40</v>
      </c>
      <c r="M50" s="19" t="s">
        <v>41</v>
      </c>
      <c r="N50" s="18" t="s">
        <v>42</v>
      </c>
      <c r="O50" s="18" t="s">
        <v>296</v>
      </c>
      <c r="P50" s="18" t="s">
        <v>44</v>
      </c>
      <c r="Q50" s="18" t="s">
        <v>45</v>
      </c>
      <c r="R50" s="19" t="s">
        <v>46</v>
      </c>
      <c r="S50" s="18" t="s">
        <v>47</v>
      </c>
      <c r="T50" s="28" t="s">
        <v>48</v>
      </c>
      <c r="U50" s="19" t="s">
        <v>49</v>
      </c>
      <c r="V50" s="19" t="s">
        <v>451</v>
      </c>
      <c r="W50" s="29">
        <v>763268</v>
      </c>
      <c r="X50" s="64">
        <v>763268</v>
      </c>
    </row>
    <row r="51" spans="1:24" s="23" customFormat="1" ht="64.5" customHeight="1" x14ac:dyDescent="0.35">
      <c r="A51" s="13">
        <v>41</v>
      </c>
      <c r="B51" s="24" t="s">
        <v>298</v>
      </c>
      <c r="C51" s="25" t="s">
        <v>299</v>
      </c>
      <c r="D51" s="24" t="s">
        <v>300</v>
      </c>
      <c r="E51" s="24" t="s">
        <v>68</v>
      </c>
      <c r="F51" s="25" t="s">
        <v>301</v>
      </c>
      <c r="G51" s="26" t="s">
        <v>302</v>
      </c>
      <c r="H51" s="18">
        <v>3</v>
      </c>
      <c r="I51" s="18">
        <v>3</v>
      </c>
      <c r="J51" s="18">
        <v>3</v>
      </c>
      <c r="K51" s="27">
        <v>3</v>
      </c>
      <c r="L51" s="18" t="s">
        <v>40</v>
      </c>
      <c r="M51" s="19" t="s">
        <v>41</v>
      </c>
      <c r="N51" s="18" t="s">
        <v>105</v>
      </c>
      <c r="O51" s="18" t="s">
        <v>303</v>
      </c>
      <c r="P51" s="18" t="s">
        <v>58</v>
      </c>
      <c r="Q51" s="18" t="s">
        <v>45</v>
      </c>
      <c r="R51" s="19" t="s">
        <v>59</v>
      </c>
      <c r="S51" s="18" t="s">
        <v>47</v>
      </c>
      <c r="T51" s="28" t="s">
        <v>48</v>
      </c>
      <c r="U51" s="19" t="s">
        <v>49</v>
      </c>
      <c r="V51" s="19" t="s">
        <v>452</v>
      </c>
      <c r="W51" s="29">
        <v>392748</v>
      </c>
      <c r="X51" s="64">
        <v>392748</v>
      </c>
    </row>
    <row r="52" spans="1:24" s="23" customFormat="1" ht="65.5" customHeight="1" x14ac:dyDescent="0.35">
      <c r="A52" s="13">
        <v>42</v>
      </c>
      <c r="B52" s="24" t="s">
        <v>304</v>
      </c>
      <c r="C52" s="25" t="s">
        <v>305</v>
      </c>
      <c r="D52" s="24" t="s">
        <v>306</v>
      </c>
      <c r="E52" s="24" t="s">
        <v>76</v>
      </c>
      <c r="F52" s="25" t="s">
        <v>307</v>
      </c>
      <c r="G52" s="26" t="s">
        <v>308</v>
      </c>
      <c r="H52" s="18">
        <v>3</v>
      </c>
      <c r="I52" s="18">
        <v>3</v>
      </c>
      <c r="J52" s="18">
        <v>3</v>
      </c>
      <c r="K52" s="27">
        <v>3</v>
      </c>
      <c r="L52" s="18" t="s">
        <v>40</v>
      </c>
      <c r="M52" s="19" t="s">
        <v>41</v>
      </c>
      <c r="N52" s="18" t="s">
        <v>105</v>
      </c>
      <c r="O52" s="18" t="s">
        <v>309</v>
      </c>
      <c r="P52" s="18" t="s">
        <v>58</v>
      </c>
      <c r="Q52" s="18" t="s">
        <v>45</v>
      </c>
      <c r="R52" s="19" t="s">
        <v>59</v>
      </c>
      <c r="S52" s="18" t="s">
        <v>47</v>
      </c>
      <c r="T52" s="28" t="s">
        <v>48</v>
      </c>
      <c r="U52" s="19" t="s">
        <v>49</v>
      </c>
      <c r="V52" s="19" t="s">
        <v>454</v>
      </c>
      <c r="W52" s="29">
        <v>283085</v>
      </c>
      <c r="X52" s="64">
        <v>283085</v>
      </c>
    </row>
    <row r="53" spans="1:24" s="23" customFormat="1" ht="64" customHeight="1" x14ac:dyDescent="0.35">
      <c r="A53" s="13">
        <v>43</v>
      </c>
      <c r="B53" s="24" t="s">
        <v>310</v>
      </c>
      <c r="C53" s="25" t="s">
        <v>311</v>
      </c>
      <c r="D53" s="24" t="s">
        <v>312</v>
      </c>
      <c r="E53" s="24" t="s">
        <v>149</v>
      </c>
      <c r="F53" s="25" t="s">
        <v>313</v>
      </c>
      <c r="G53" s="26" t="s">
        <v>314</v>
      </c>
      <c r="H53" s="18">
        <v>3</v>
      </c>
      <c r="I53" s="18">
        <v>3</v>
      </c>
      <c r="J53" s="18">
        <v>3</v>
      </c>
      <c r="K53" s="27">
        <v>3</v>
      </c>
      <c r="L53" s="18" t="s">
        <v>40</v>
      </c>
      <c r="M53" s="19" t="s">
        <v>41</v>
      </c>
      <c r="N53" s="18" t="s">
        <v>105</v>
      </c>
      <c r="O53" s="18" t="s">
        <v>315</v>
      </c>
      <c r="P53" s="18" t="s">
        <v>58</v>
      </c>
      <c r="Q53" s="18" t="s">
        <v>45</v>
      </c>
      <c r="R53" s="19" t="s">
        <v>59</v>
      </c>
      <c r="S53" s="18" t="s">
        <v>47</v>
      </c>
      <c r="T53" s="28" t="s">
        <v>48</v>
      </c>
      <c r="U53" s="19" t="s">
        <v>49</v>
      </c>
      <c r="V53" s="19" t="s">
        <v>453</v>
      </c>
      <c r="W53" s="29">
        <v>229852</v>
      </c>
      <c r="X53" s="64">
        <v>229852</v>
      </c>
    </row>
    <row r="54" spans="1:24" s="23" customFormat="1" ht="76.5" customHeight="1" x14ac:dyDescent="0.35">
      <c r="A54" s="13">
        <v>44</v>
      </c>
      <c r="B54" s="34" t="s">
        <v>316</v>
      </c>
      <c r="C54" s="25" t="s">
        <v>317</v>
      </c>
      <c r="D54" s="24" t="s">
        <v>318</v>
      </c>
      <c r="E54" s="24" t="s">
        <v>37</v>
      </c>
      <c r="F54" s="25" t="s">
        <v>319</v>
      </c>
      <c r="G54" s="26" t="s">
        <v>320</v>
      </c>
      <c r="H54" s="18">
        <v>3</v>
      </c>
      <c r="I54" s="18">
        <v>3</v>
      </c>
      <c r="J54" s="18">
        <v>3</v>
      </c>
      <c r="K54" s="27">
        <v>3</v>
      </c>
      <c r="L54" s="18" t="s">
        <v>40</v>
      </c>
      <c r="M54" s="19" t="s">
        <v>41</v>
      </c>
      <c r="N54" s="18" t="s">
        <v>42</v>
      </c>
      <c r="O54" s="18" t="s">
        <v>321</v>
      </c>
      <c r="P54" s="18" t="s">
        <v>44</v>
      </c>
      <c r="Q54" s="18" t="s">
        <v>45</v>
      </c>
      <c r="R54" s="19" t="s">
        <v>95</v>
      </c>
      <c r="S54" s="18" t="s">
        <v>47</v>
      </c>
      <c r="T54" s="28" t="s">
        <v>48</v>
      </c>
      <c r="U54" s="19" t="s">
        <v>49</v>
      </c>
      <c r="V54" s="19" t="s">
        <v>322</v>
      </c>
      <c r="W54" s="29">
        <v>602617</v>
      </c>
      <c r="X54" s="64">
        <v>602617</v>
      </c>
    </row>
    <row r="55" spans="1:24" s="23" customFormat="1" ht="79.5" customHeight="1" x14ac:dyDescent="0.35">
      <c r="A55" s="13">
        <v>45</v>
      </c>
      <c r="B55" s="24" t="s">
        <v>323</v>
      </c>
      <c r="C55" s="25" t="s">
        <v>324</v>
      </c>
      <c r="D55" s="24" t="s">
        <v>325</v>
      </c>
      <c r="E55" s="24" t="s">
        <v>149</v>
      </c>
      <c r="F55" s="25" t="s">
        <v>326</v>
      </c>
      <c r="G55" s="26" t="s">
        <v>327</v>
      </c>
      <c r="H55" s="18">
        <v>3</v>
      </c>
      <c r="I55" s="18">
        <v>3</v>
      </c>
      <c r="J55" s="18">
        <v>3</v>
      </c>
      <c r="K55" s="27">
        <v>3</v>
      </c>
      <c r="L55" s="18" t="s">
        <v>40</v>
      </c>
      <c r="M55" s="19" t="s">
        <v>41</v>
      </c>
      <c r="N55" s="18" t="s">
        <v>42</v>
      </c>
      <c r="O55" s="18" t="s">
        <v>328</v>
      </c>
      <c r="P55" s="18" t="s">
        <v>44</v>
      </c>
      <c r="Q55" s="18" t="s">
        <v>45</v>
      </c>
      <c r="R55" s="19" t="s">
        <v>95</v>
      </c>
      <c r="S55" s="18" t="s">
        <v>47</v>
      </c>
      <c r="T55" s="28" t="s">
        <v>48</v>
      </c>
      <c r="U55" s="19" t="s">
        <v>49</v>
      </c>
      <c r="V55" s="19" t="s">
        <v>455</v>
      </c>
      <c r="W55" s="29">
        <v>270615</v>
      </c>
      <c r="X55" s="65">
        <v>479777</v>
      </c>
    </row>
    <row r="56" spans="1:24" s="23" customFormat="1" ht="65.5" customHeight="1" x14ac:dyDescent="0.35">
      <c r="A56" s="13">
        <v>46</v>
      </c>
      <c r="B56" s="24" t="s">
        <v>329</v>
      </c>
      <c r="C56" s="25" t="s">
        <v>330</v>
      </c>
      <c r="D56" s="24" t="s">
        <v>331</v>
      </c>
      <c r="E56" s="24" t="s">
        <v>156</v>
      </c>
      <c r="F56" s="25" t="s">
        <v>332</v>
      </c>
      <c r="G56" s="26" t="s">
        <v>333</v>
      </c>
      <c r="H56" s="18">
        <v>3</v>
      </c>
      <c r="I56" s="18">
        <v>3</v>
      </c>
      <c r="J56" s="18">
        <v>3</v>
      </c>
      <c r="K56" s="27">
        <v>3</v>
      </c>
      <c r="L56" s="18" t="s">
        <v>40</v>
      </c>
      <c r="M56" s="19" t="s">
        <v>41</v>
      </c>
      <c r="N56" s="18" t="s">
        <v>105</v>
      </c>
      <c r="O56" s="18" t="s">
        <v>332</v>
      </c>
      <c r="P56" s="18" t="s">
        <v>58</v>
      </c>
      <c r="Q56" s="18" t="s">
        <v>45</v>
      </c>
      <c r="R56" s="19" t="s">
        <v>59</v>
      </c>
      <c r="S56" s="18" t="s">
        <v>47</v>
      </c>
      <c r="T56" s="28" t="s">
        <v>48</v>
      </c>
      <c r="U56" s="19" t="s">
        <v>49</v>
      </c>
      <c r="V56" s="19" t="s">
        <v>456</v>
      </c>
      <c r="W56" s="29">
        <v>365422</v>
      </c>
      <c r="X56" s="64">
        <v>365422</v>
      </c>
    </row>
    <row r="57" spans="1:24" s="23" customFormat="1" ht="65" x14ac:dyDescent="0.35">
      <c r="A57" s="13">
        <v>47</v>
      </c>
      <c r="B57" s="24" t="s">
        <v>334</v>
      </c>
      <c r="C57" s="25" t="s">
        <v>335</v>
      </c>
      <c r="D57" s="24" t="s">
        <v>336</v>
      </c>
      <c r="E57" s="24" t="s">
        <v>37</v>
      </c>
      <c r="F57" s="25" t="s">
        <v>337</v>
      </c>
      <c r="G57" s="26" t="s">
        <v>338</v>
      </c>
      <c r="H57" s="18">
        <v>3</v>
      </c>
      <c r="I57" s="18">
        <v>3</v>
      </c>
      <c r="J57" s="18">
        <v>3</v>
      </c>
      <c r="K57" s="27">
        <v>3</v>
      </c>
      <c r="L57" s="18" t="s">
        <v>40</v>
      </c>
      <c r="M57" s="19" t="s">
        <v>41</v>
      </c>
      <c r="N57" s="18" t="s">
        <v>42</v>
      </c>
      <c r="O57" s="18" t="s">
        <v>337</v>
      </c>
      <c r="P57" s="18" t="s">
        <v>44</v>
      </c>
      <c r="Q57" s="18" t="s">
        <v>45</v>
      </c>
      <c r="R57" s="19" t="s">
        <v>46</v>
      </c>
      <c r="S57" s="18" t="s">
        <v>47</v>
      </c>
      <c r="T57" s="28" t="s">
        <v>48</v>
      </c>
      <c r="U57" s="19" t="s">
        <v>49</v>
      </c>
      <c r="V57" s="19" t="s">
        <v>50</v>
      </c>
      <c r="W57" s="29">
        <v>579590</v>
      </c>
      <c r="X57" s="64">
        <v>579590</v>
      </c>
    </row>
    <row r="58" spans="1:24" s="23" customFormat="1" ht="65" x14ac:dyDescent="0.35">
      <c r="A58" s="13">
        <v>48</v>
      </c>
      <c r="B58" s="34" t="s">
        <v>339</v>
      </c>
      <c r="C58" s="35" t="s">
        <v>335</v>
      </c>
      <c r="D58" s="34" t="s">
        <v>340</v>
      </c>
      <c r="E58" s="34" t="s">
        <v>91</v>
      </c>
      <c r="F58" s="35" t="s">
        <v>92</v>
      </c>
      <c r="G58" s="40" t="s">
        <v>341</v>
      </c>
      <c r="H58" s="18">
        <v>3</v>
      </c>
      <c r="I58" s="18">
        <v>3</v>
      </c>
      <c r="J58" s="18">
        <v>3</v>
      </c>
      <c r="K58" s="27">
        <v>3</v>
      </c>
      <c r="L58" s="18" t="s">
        <v>40</v>
      </c>
      <c r="M58" s="19" t="s">
        <v>41</v>
      </c>
      <c r="N58" s="18" t="s">
        <v>42</v>
      </c>
      <c r="O58" s="18" t="s">
        <v>342</v>
      </c>
      <c r="P58" s="18" t="s">
        <v>44</v>
      </c>
      <c r="Q58" s="18" t="s">
        <v>45</v>
      </c>
      <c r="R58" s="19" t="s">
        <v>46</v>
      </c>
      <c r="S58" s="18" t="s">
        <v>47</v>
      </c>
      <c r="T58" s="28" t="s">
        <v>48</v>
      </c>
      <c r="U58" s="19" t="s">
        <v>49</v>
      </c>
      <c r="V58" s="19" t="s">
        <v>50</v>
      </c>
      <c r="W58" s="29">
        <v>579590</v>
      </c>
      <c r="X58" s="64">
        <v>579590</v>
      </c>
    </row>
    <row r="59" spans="1:24" s="23" customFormat="1" ht="71" customHeight="1" x14ac:dyDescent="0.35">
      <c r="A59" s="13">
        <v>49</v>
      </c>
      <c r="B59" s="34" t="s">
        <v>343</v>
      </c>
      <c r="C59" s="35" t="s">
        <v>335</v>
      </c>
      <c r="D59" s="34" t="s">
        <v>344</v>
      </c>
      <c r="E59" s="34" t="s">
        <v>76</v>
      </c>
      <c r="F59" s="35" t="s">
        <v>257</v>
      </c>
      <c r="G59" s="40" t="s">
        <v>345</v>
      </c>
      <c r="H59" s="18">
        <v>3</v>
      </c>
      <c r="I59" s="18">
        <v>3</v>
      </c>
      <c r="J59" s="18">
        <v>3</v>
      </c>
      <c r="K59" s="27">
        <v>3</v>
      </c>
      <c r="L59" s="18" t="s">
        <v>40</v>
      </c>
      <c r="M59" s="19" t="s">
        <v>41</v>
      </c>
      <c r="N59" s="18" t="s">
        <v>42</v>
      </c>
      <c r="O59" s="18" t="s">
        <v>257</v>
      </c>
      <c r="P59" s="18" t="s">
        <v>44</v>
      </c>
      <c r="Q59" s="18" t="s">
        <v>45</v>
      </c>
      <c r="R59" s="19" t="s">
        <v>46</v>
      </c>
      <c r="S59" s="18" t="s">
        <v>47</v>
      </c>
      <c r="T59" s="28" t="s">
        <v>48</v>
      </c>
      <c r="U59" s="19" t="s">
        <v>49</v>
      </c>
      <c r="V59" s="19" t="s">
        <v>470</v>
      </c>
      <c r="W59" s="41">
        <v>381021</v>
      </c>
      <c r="X59" s="68">
        <v>690230</v>
      </c>
    </row>
    <row r="60" spans="1:24" s="23" customFormat="1" ht="74" customHeight="1" x14ac:dyDescent="0.35">
      <c r="A60" s="13">
        <v>50</v>
      </c>
      <c r="B60" s="24" t="s">
        <v>346</v>
      </c>
      <c r="C60" s="25" t="s">
        <v>335</v>
      </c>
      <c r="D60" s="24" t="s">
        <v>347</v>
      </c>
      <c r="E60" s="24" t="s">
        <v>76</v>
      </c>
      <c r="F60" s="25" t="s">
        <v>348</v>
      </c>
      <c r="G60" s="26" t="s">
        <v>349</v>
      </c>
      <c r="H60" s="18">
        <v>3</v>
      </c>
      <c r="I60" s="18">
        <v>3</v>
      </c>
      <c r="J60" s="18">
        <v>3</v>
      </c>
      <c r="K60" s="27">
        <v>3</v>
      </c>
      <c r="L60" s="18" t="s">
        <v>40</v>
      </c>
      <c r="M60" s="19" t="s">
        <v>41</v>
      </c>
      <c r="N60" s="18" t="s">
        <v>42</v>
      </c>
      <c r="O60" s="18" t="s">
        <v>348</v>
      </c>
      <c r="P60" s="18" t="s">
        <v>44</v>
      </c>
      <c r="Q60" s="18" t="s">
        <v>45</v>
      </c>
      <c r="R60" s="19" t="s">
        <v>46</v>
      </c>
      <c r="S60" s="18" t="s">
        <v>47</v>
      </c>
      <c r="T60" s="28" t="s">
        <v>48</v>
      </c>
      <c r="U60" s="19" t="s">
        <v>49</v>
      </c>
      <c r="V60" s="19" t="s">
        <v>350</v>
      </c>
      <c r="W60" s="29">
        <v>579590</v>
      </c>
      <c r="X60" s="64">
        <v>579590</v>
      </c>
    </row>
    <row r="61" spans="1:24" s="23" customFormat="1" ht="73" customHeight="1" x14ac:dyDescent="0.35">
      <c r="A61" s="13">
        <v>51</v>
      </c>
      <c r="B61" s="24" t="s">
        <v>351</v>
      </c>
      <c r="C61" s="25" t="s">
        <v>335</v>
      </c>
      <c r="D61" s="24" t="s">
        <v>352</v>
      </c>
      <c r="E61" s="24" t="s">
        <v>91</v>
      </c>
      <c r="F61" s="25" t="s">
        <v>353</v>
      </c>
      <c r="G61" s="42" t="s">
        <v>354</v>
      </c>
      <c r="H61" s="18">
        <v>3</v>
      </c>
      <c r="I61" s="18">
        <v>3</v>
      </c>
      <c r="J61" s="18">
        <v>3</v>
      </c>
      <c r="K61" s="27">
        <v>3</v>
      </c>
      <c r="L61" s="18" t="s">
        <v>40</v>
      </c>
      <c r="M61" s="19" t="s">
        <v>41</v>
      </c>
      <c r="N61" s="18" t="s">
        <v>42</v>
      </c>
      <c r="O61" s="18" t="s">
        <v>353</v>
      </c>
      <c r="P61" s="18" t="s">
        <v>44</v>
      </c>
      <c r="Q61" s="18" t="s">
        <v>45</v>
      </c>
      <c r="R61" s="19" t="s">
        <v>46</v>
      </c>
      <c r="S61" s="18" t="s">
        <v>47</v>
      </c>
      <c r="T61" s="28" t="s">
        <v>48</v>
      </c>
      <c r="U61" s="19" t="s">
        <v>49</v>
      </c>
      <c r="V61" s="19" t="s">
        <v>457</v>
      </c>
      <c r="W61" s="41">
        <v>1221980</v>
      </c>
      <c r="X61" s="69">
        <v>1221980</v>
      </c>
    </row>
    <row r="62" spans="1:24" s="23" customFormat="1" ht="76" customHeight="1" x14ac:dyDescent="0.35">
      <c r="A62" s="13">
        <v>52</v>
      </c>
      <c r="B62" s="34" t="s">
        <v>355</v>
      </c>
      <c r="C62" s="35" t="s">
        <v>356</v>
      </c>
      <c r="D62" s="34" t="s">
        <v>336</v>
      </c>
      <c r="E62" s="34" t="s">
        <v>37</v>
      </c>
      <c r="F62" s="35" t="s">
        <v>92</v>
      </c>
      <c r="G62" s="40" t="s">
        <v>357</v>
      </c>
      <c r="H62" s="18">
        <v>3</v>
      </c>
      <c r="I62" s="18">
        <v>3</v>
      </c>
      <c r="J62" s="18">
        <v>3</v>
      </c>
      <c r="K62" s="27">
        <v>3</v>
      </c>
      <c r="L62" s="18" t="s">
        <v>40</v>
      </c>
      <c r="M62" s="19" t="s">
        <v>41</v>
      </c>
      <c r="N62" s="18" t="s">
        <v>42</v>
      </c>
      <c r="O62" s="18" t="s">
        <v>54</v>
      </c>
      <c r="P62" s="18" t="s">
        <v>44</v>
      </c>
      <c r="Q62" s="18" t="s">
        <v>45</v>
      </c>
      <c r="R62" s="19" t="s">
        <v>358</v>
      </c>
      <c r="S62" s="18" t="s">
        <v>47</v>
      </c>
      <c r="T62" s="28" t="s">
        <v>48</v>
      </c>
      <c r="U62" s="19" t="s">
        <v>49</v>
      </c>
      <c r="V62" s="19" t="s">
        <v>458</v>
      </c>
      <c r="W62" s="41">
        <v>515950</v>
      </c>
      <c r="X62" s="69">
        <v>515950</v>
      </c>
    </row>
    <row r="63" spans="1:24" s="23" customFormat="1" ht="63.5" customHeight="1" x14ac:dyDescent="0.35">
      <c r="A63" s="13">
        <v>53</v>
      </c>
      <c r="B63" s="24" t="s">
        <v>359</v>
      </c>
      <c r="C63" s="25" t="s">
        <v>360</v>
      </c>
      <c r="D63" s="24" t="s">
        <v>361</v>
      </c>
      <c r="E63" s="24" t="s">
        <v>91</v>
      </c>
      <c r="F63" s="25" t="s">
        <v>92</v>
      </c>
      <c r="G63" s="26" t="s">
        <v>362</v>
      </c>
      <c r="H63" s="18">
        <v>3</v>
      </c>
      <c r="I63" s="18">
        <v>3</v>
      </c>
      <c r="J63" s="18">
        <v>3</v>
      </c>
      <c r="K63" s="27">
        <v>3</v>
      </c>
      <c r="L63" s="18" t="s">
        <v>40</v>
      </c>
      <c r="M63" s="19" t="s">
        <v>41</v>
      </c>
      <c r="N63" s="18" t="s">
        <v>42</v>
      </c>
      <c r="O63" s="18" t="s">
        <v>363</v>
      </c>
      <c r="P63" s="18" t="s">
        <v>44</v>
      </c>
      <c r="Q63" s="18" t="s">
        <v>45</v>
      </c>
      <c r="R63" s="19" t="s">
        <v>358</v>
      </c>
      <c r="S63" s="18" t="s">
        <v>47</v>
      </c>
      <c r="T63" s="28" t="s">
        <v>48</v>
      </c>
      <c r="U63" s="19" t="s">
        <v>49</v>
      </c>
      <c r="V63" s="19" t="s">
        <v>459</v>
      </c>
      <c r="W63" s="29">
        <v>181920</v>
      </c>
      <c r="X63" s="65">
        <v>203857</v>
      </c>
    </row>
    <row r="64" spans="1:24" s="23" customFormat="1" ht="58.5" customHeight="1" x14ac:dyDescent="0.35">
      <c r="A64" s="13">
        <v>54</v>
      </c>
      <c r="B64" s="34" t="s">
        <v>364</v>
      </c>
      <c r="C64" s="35" t="s">
        <v>365</v>
      </c>
      <c r="D64" s="34" t="s">
        <v>366</v>
      </c>
      <c r="E64" s="34" t="s">
        <v>76</v>
      </c>
      <c r="F64" s="35" t="s">
        <v>367</v>
      </c>
      <c r="G64" s="40" t="s">
        <v>368</v>
      </c>
      <c r="H64" s="18">
        <v>3</v>
      </c>
      <c r="I64" s="18">
        <v>3</v>
      </c>
      <c r="J64" s="18">
        <v>3</v>
      </c>
      <c r="K64" s="27">
        <v>3</v>
      </c>
      <c r="L64" s="18" t="s">
        <v>40</v>
      </c>
      <c r="M64" s="19" t="s">
        <v>41</v>
      </c>
      <c r="N64" s="18" t="s">
        <v>42</v>
      </c>
      <c r="O64" s="18" t="s">
        <v>367</v>
      </c>
      <c r="P64" s="18" t="s">
        <v>44</v>
      </c>
      <c r="Q64" s="18" t="s">
        <v>45</v>
      </c>
      <c r="R64" s="19" t="s">
        <v>46</v>
      </c>
      <c r="S64" s="18" t="s">
        <v>47</v>
      </c>
      <c r="T64" s="28" t="s">
        <v>48</v>
      </c>
      <c r="U64" s="19" t="s">
        <v>49</v>
      </c>
      <c r="V64" s="19" t="s">
        <v>369</v>
      </c>
      <c r="W64" s="41">
        <v>634910</v>
      </c>
      <c r="X64" s="69">
        <v>634910</v>
      </c>
    </row>
    <row r="65" spans="1:24" s="23" customFormat="1" ht="48.5" customHeight="1" x14ac:dyDescent="0.35">
      <c r="A65" s="13">
        <v>55</v>
      </c>
      <c r="B65" s="24" t="s">
        <v>370</v>
      </c>
      <c r="C65" s="25" t="s">
        <v>371</v>
      </c>
      <c r="D65" s="24" t="s">
        <v>372</v>
      </c>
      <c r="E65" s="24" t="s">
        <v>149</v>
      </c>
      <c r="F65" s="25" t="s">
        <v>373</v>
      </c>
      <c r="G65" s="26" t="s">
        <v>374</v>
      </c>
      <c r="H65" s="18">
        <v>3</v>
      </c>
      <c r="I65" s="18">
        <v>3</v>
      </c>
      <c r="J65" s="18">
        <v>3</v>
      </c>
      <c r="K65" s="27">
        <v>3</v>
      </c>
      <c r="L65" s="18" t="s">
        <v>40</v>
      </c>
      <c r="M65" s="19" t="s">
        <v>41</v>
      </c>
      <c r="N65" s="18" t="s">
        <v>42</v>
      </c>
      <c r="O65" s="18" t="s">
        <v>375</v>
      </c>
      <c r="P65" s="18" t="s">
        <v>44</v>
      </c>
      <c r="Q65" s="18" t="s">
        <v>45</v>
      </c>
      <c r="R65" s="19" t="s">
        <v>358</v>
      </c>
      <c r="S65" s="18" t="s">
        <v>47</v>
      </c>
      <c r="T65" s="28" t="s">
        <v>48</v>
      </c>
      <c r="U65" s="19" t="s">
        <v>49</v>
      </c>
      <c r="V65" s="19" t="s">
        <v>376</v>
      </c>
      <c r="W65" s="29">
        <v>263018</v>
      </c>
      <c r="X65" s="64">
        <v>263018</v>
      </c>
    </row>
    <row r="66" spans="1:24" s="23" customFormat="1" ht="61" customHeight="1" x14ac:dyDescent="0.35">
      <c r="A66" s="13">
        <v>56</v>
      </c>
      <c r="B66" s="24" t="s">
        <v>377</v>
      </c>
      <c r="C66" s="25" t="s">
        <v>378</v>
      </c>
      <c r="D66" s="24" t="s">
        <v>379</v>
      </c>
      <c r="E66" s="24" t="s">
        <v>156</v>
      </c>
      <c r="F66" s="25" t="s">
        <v>380</v>
      </c>
      <c r="G66" s="26" t="s">
        <v>381</v>
      </c>
      <c r="H66" s="18">
        <v>3</v>
      </c>
      <c r="I66" s="18">
        <v>3</v>
      </c>
      <c r="J66" s="18">
        <v>3</v>
      </c>
      <c r="K66" s="27">
        <v>3</v>
      </c>
      <c r="L66" s="18" t="s">
        <v>40</v>
      </c>
      <c r="M66" s="19" t="s">
        <v>41</v>
      </c>
      <c r="N66" s="18" t="s">
        <v>105</v>
      </c>
      <c r="O66" s="18" t="s">
        <v>382</v>
      </c>
      <c r="P66" s="18" t="s">
        <v>58</v>
      </c>
      <c r="Q66" s="18" t="s">
        <v>45</v>
      </c>
      <c r="R66" s="19" t="s">
        <v>59</v>
      </c>
      <c r="S66" s="18" t="s">
        <v>47</v>
      </c>
      <c r="T66" s="28" t="s">
        <v>48</v>
      </c>
      <c r="U66" s="19" t="s">
        <v>49</v>
      </c>
      <c r="V66" s="19" t="s">
        <v>460</v>
      </c>
      <c r="W66" s="29">
        <v>258602</v>
      </c>
      <c r="X66" s="65">
        <v>269602</v>
      </c>
    </row>
    <row r="67" spans="1:24" s="23" customFormat="1" ht="66" customHeight="1" x14ac:dyDescent="0.35">
      <c r="A67" s="13">
        <v>57</v>
      </c>
      <c r="B67" s="24" t="s">
        <v>383</v>
      </c>
      <c r="C67" s="25" t="s">
        <v>384</v>
      </c>
      <c r="D67" s="24" t="s">
        <v>385</v>
      </c>
      <c r="E67" s="24" t="s">
        <v>91</v>
      </c>
      <c r="F67" s="25" t="s">
        <v>92</v>
      </c>
      <c r="G67" s="26" t="s">
        <v>386</v>
      </c>
      <c r="H67" s="18">
        <v>3</v>
      </c>
      <c r="I67" s="18">
        <v>3</v>
      </c>
      <c r="J67" s="18">
        <v>3</v>
      </c>
      <c r="K67" s="27">
        <v>3</v>
      </c>
      <c r="L67" s="18" t="s">
        <v>40</v>
      </c>
      <c r="M67" s="19" t="s">
        <v>41</v>
      </c>
      <c r="N67" s="18" t="s">
        <v>42</v>
      </c>
      <c r="O67" s="18" t="s">
        <v>198</v>
      </c>
      <c r="P67" s="18" t="s">
        <v>44</v>
      </c>
      <c r="Q67" s="18" t="s">
        <v>45</v>
      </c>
      <c r="R67" s="19" t="s">
        <v>358</v>
      </c>
      <c r="S67" s="18" t="s">
        <v>47</v>
      </c>
      <c r="T67" s="28" t="s">
        <v>48</v>
      </c>
      <c r="U67" s="19" t="s">
        <v>49</v>
      </c>
      <c r="V67" s="19" t="s">
        <v>461</v>
      </c>
      <c r="W67" s="29">
        <v>874103</v>
      </c>
      <c r="X67" s="65">
        <v>974103</v>
      </c>
    </row>
    <row r="68" spans="1:24" s="23" customFormat="1" ht="61.5" customHeight="1" x14ac:dyDescent="0.35">
      <c r="A68" s="13">
        <v>58</v>
      </c>
      <c r="B68" s="24" t="s">
        <v>387</v>
      </c>
      <c r="C68" s="25" t="s">
        <v>388</v>
      </c>
      <c r="D68" s="24" t="s">
        <v>389</v>
      </c>
      <c r="E68" s="24" t="s">
        <v>76</v>
      </c>
      <c r="F68" s="25" t="s">
        <v>186</v>
      </c>
      <c r="G68" s="26" t="s">
        <v>390</v>
      </c>
      <c r="H68" s="18">
        <v>3</v>
      </c>
      <c r="I68" s="18">
        <v>3</v>
      </c>
      <c r="J68" s="18">
        <v>3</v>
      </c>
      <c r="K68" s="27">
        <v>3</v>
      </c>
      <c r="L68" s="18" t="s">
        <v>40</v>
      </c>
      <c r="M68" s="19" t="s">
        <v>41</v>
      </c>
      <c r="N68" s="18" t="s">
        <v>105</v>
      </c>
      <c r="O68" s="18" t="s">
        <v>391</v>
      </c>
      <c r="P68" s="18" t="s">
        <v>58</v>
      </c>
      <c r="Q68" s="18" t="s">
        <v>45</v>
      </c>
      <c r="R68" s="19" t="s">
        <v>59</v>
      </c>
      <c r="S68" s="18" t="s">
        <v>47</v>
      </c>
      <c r="T68" s="28" t="s">
        <v>48</v>
      </c>
      <c r="U68" s="19" t="s">
        <v>49</v>
      </c>
      <c r="V68" s="19" t="s">
        <v>462</v>
      </c>
      <c r="W68" s="29">
        <v>283085</v>
      </c>
      <c r="X68" s="64">
        <v>283085</v>
      </c>
    </row>
    <row r="69" spans="1:24" s="23" customFormat="1" ht="64" customHeight="1" x14ac:dyDescent="0.35">
      <c r="A69" s="13">
        <v>59</v>
      </c>
      <c r="B69" s="24" t="s">
        <v>392</v>
      </c>
      <c r="C69" s="25" t="s">
        <v>393</v>
      </c>
      <c r="D69" s="24" t="s">
        <v>394</v>
      </c>
      <c r="E69" s="24" t="s">
        <v>156</v>
      </c>
      <c r="F69" s="25" t="s">
        <v>84</v>
      </c>
      <c r="G69" s="26" t="s">
        <v>395</v>
      </c>
      <c r="H69" s="18">
        <v>3</v>
      </c>
      <c r="I69" s="18">
        <v>3</v>
      </c>
      <c r="J69" s="18">
        <v>3</v>
      </c>
      <c r="K69" s="27">
        <v>3</v>
      </c>
      <c r="L69" s="18" t="s">
        <v>40</v>
      </c>
      <c r="M69" s="19" t="s">
        <v>41</v>
      </c>
      <c r="N69" s="18" t="s">
        <v>42</v>
      </c>
      <c r="O69" s="18" t="s">
        <v>84</v>
      </c>
      <c r="P69" s="18" t="s">
        <v>44</v>
      </c>
      <c r="Q69" s="18" t="s">
        <v>45</v>
      </c>
      <c r="R69" s="19" t="s">
        <v>46</v>
      </c>
      <c r="S69" s="18" t="s">
        <v>47</v>
      </c>
      <c r="T69" s="28" t="s">
        <v>48</v>
      </c>
      <c r="U69" s="19" t="s">
        <v>49</v>
      </c>
      <c r="V69" s="19" t="s">
        <v>72</v>
      </c>
      <c r="W69" s="29">
        <v>690230</v>
      </c>
      <c r="X69" s="64">
        <v>690230</v>
      </c>
    </row>
    <row r="70" spans="1:24" s="23" customFormat="1" ht="78" customHeight="1" x14ac:dyDescent="0.35">
      <c r="A70" s="13">
        <v>60</v>
      </c>
      <c r="B70" s="24" t="s">
        <v>396</v>
      </c>
      <c r="C70" s="25" t="s">
        <v>397</v>
      </c>
      <c r="D70" s="24" t="s">
        <v>398</v>
      </c>
      <c r="E70" s="24" t="s">
        <v>68</v>
      </c>
      <c r="F70" s="25" t="s">
        <v>180</v>
      </c>
      <c r="G70" s="26" t="s">
        <v>399</v>
      </c>
      <c r="H70" s="18">
        <v>3</v>
      </c>
      <c r="I70" s="18">
        <v>3</v>
      </c>
      <c r="J70" s="18">
        <v>3</v>
      </c>
      <c r="K70" s="27">
        <v>3</v>
      </c>
      <c r="L70" s="18" t="s">
        <v>40</v>
      </c>
      <c r="M70" s="19" t="s">
        <v>41</v>
      </c>
      <c r="N70" s="18" t="s">
        <v>42</v>
      </c>
      <c r="O70" s="18" t="s">
        <v>180</v>
      </c>
      <c r="P70" s="18" t="s">
        <v>44</v>
      </c>
      <c r="Q70" s="18" t="s">
        <v>45</v>
      </c>
      <c r="R70" s="19" t="s">
        <v>46</v>
      </c>
      <c r="S70" s="18" t="s">
        <v>47</v>
      </c>
      <c r="T70" s="28" t="s">
        <v>48</v>
      </c>
      <c r="U70" s="19" t="s">
        <v>49</v>
      </c>
      <c r="V70" s="19" t="s">
        <v>464</v>
      </c>
      <c r="W70" s="29">
        <v>1679028</v>
      </c>
      <c r="X70" s="64">
        <v>1552854</v>
      </c>
    </row>
    <row r="71" spans="1:24" s="23" customFormat="1" ht="60" customHeight="1" x14ac:dyDescent="0.35">
      <c r="A71" s="13">
        <v>61</v>
      </c>
      <c r="B71" s="34" t="s">
        <v>400</v>
      </c>
      <c r="C71" s="25" t="s">
        <v>401</v>
      </c>
      <c r="D71" s="24" t="s">
        <v>402</v>
      </c>
      <c r="E71" s="24" t="s">
        <v>76</v>
      </c>
      <c r="F71" s="25" t="s">
        <v>186</v>
      </c>
      <c r="G71" s="26" t="s">
        <v>403</v>
      </c>
      <c r="H71" s="18">
        <v>3</v>
      </c>
      <c r="I71" s="18">
        <v>3</v>
      </c>
      <c r="J71" s="18">
        <v>3</v>
      </c>
      <c r="K71" s="27">
        <v>3</v>
      </c>
      <c r="L71" s="18" t="s">
        <v>40</v>
      </c>
      <c r="M71" s="19" t="s">
        <v>41</v>
      </c>
      <c r="N71" s="18" t="s">
        <v>42</v>
      </c>
      <c r="O71" s="18" t="s">
        <v>101</v>
      </c>
      <c r="P71" s="18" t="s">
        <v>44</v>
      </c>
      <c r="Q71" s="18" t="s">
        <v>45</v>
      </c>
      <c r="R71" s="19" t="s">
        <v>358</v>
      </c>
      <c r="S71" s="18" t="s">
        <v>47</v>
      </c>
      <c r="T71" s="28" t="s">
        <v>48</v>
      </c>
      <c r="U71" s="19" t="s">
        <v>49</v>
      </c>
      <c r="V71" s="19" t="s">
        <v>404</v>
      </c>
      <c r="W71" s="29">
        <v>1481231</v>
      </c>
      <c r="X71" s="64">
        <v>1481231</v>
      </c>
    </row>
    <row r="72" spans="1:24" s="23" customFormat="1" ht="61.5" customHeight="1" x14ac:dyDescent="0.35">
      <c r="A72" s="13">
        <v>62</v>
      </c>
      <c r="B72" s="24" t="s">
        <v>405</v>
      </c>
      <c r="C72" s="25" t="s">
        <v>406</v>
      </c>
      <c r="D72" s="24" t="s">
        <v>407</v>
      </c>
      <c r="E72" s="24" t="s">
        <v>76</v>
      </c>
      <c r="F72" s="25" t="s">
        <v>307</v>
      </c>
      <c r="G72" s="26" t="s">
        <v>408</v>
      </c>
      <c r="H72" s="18">
        <v>3</v>
      </c>
      <c r="I72" s="18">
        <v>3</v>
      </c>
      <c r="J72" s="18">
        <v>3</v>
      </c>
      <c r="K72" s="27">
        <v>3</v>
      </c>
      <c r="L72" s="18" t="s">
        <v>40</v>
      </c>
      <c r="M72" s="19" t="s">
        <v>41</v>
      </c>
      <c r="N72" s="18" t="s">
        <v>105</v>
      </c>
      <c r="O72" s="18" t="s">
        <v>307</v>
      </c>
      <c r="P72" s="18" t="s">
        <v>58</v>
      </c>
      <c r="Q72" s="18" t="s">
        <v>45</v>
      </c>
      <c r="R72" s="19" t="s">
        <v>59</v>
      </c>
      <c r="S72" s="18" t="s">
        <v>47</v>
      </c>
      <c r="T72" s="28" t="s">
        <v>48</v>
      </c>
      <c r="U72" s="19" t="s">
        <v>49</v>
      </c>
      <c r="V72" s="19" t="s">
        <v>465</v>
      </c>
      <c r="W72" s="29">
        <v>404928</v>
      </c>
      <c r="X72" s="64">
        <v>404928</v>
      </c>
    </row>
    <row r="73" spans="1:24" s="23" customFormat="1" ht="66.5" customHeight="1" x14ac:dyDescent="0.35">
      <c r="A73" s="13">
        <v>63</v>
      </c>
      <c r="B73" s="24" t="s">
        <v>409</v>
      </c>
      <c r="C73" s="25" t="s">
        <v>410</v>
      </c>
      <c r="D73" s="24" t="s">
        <v>411</v>
      </c>
      <c r="E73" s="24" t="s">
        <v>76</v>
      </c>
      <c r="F73" s="25" t="s">
        <v>412</v>
      </c>
      <c r="G73" s="26" t="s">
        <v>413</v>
      </c>
      <c r="H73" s="18">
        <v>3</v>
      </c>
      <c r="I73" s="18">
        <v>3</v>
      </c>
      <c r="J73" s="18">
        <v>3</v>
      </c>
      <c r="K73" s="27">
        <v>3</v>
      </c>
      <c r="L73" s="18" t="s">
        <v>40</v>
      </c>
      <c r="M73" s="19" t="s">
        <v>41</v>
      </c>
      <c r="N73" s="18" t="s">
        <v>105</v>
      </c>
      <c r="O73" s="18" t="s">
        <v>412</v>
      </c>
      <c r="P73" s="18" t="s">
        <v>58</v>
      </c>
      <c r="Q73" s="18" t="s">
        <v>45</v>
      </c>
      <c r="R73" s="19" t="s">
        <v>59</v>
      </c>
      <c r="S73" s="18" t="s">
        <v>47</v>
      </c>
      <c r="T73" s="28" t="s">
        <v>48</v>
      </c>
      <c r="U73" s="19" t="s">
        <v>49</v>
      </c>
      <c r="V73" s="19" t="s">
        <v>466</v>
      </c>
      <c r="W73" s="29">
        <v>283085</v>
      </c>
      <c r="X73" s="64">
        <v>283085</v>
      </c>
    </row>
    <row r="74" spans="1:24" s="45" customFormat="1" ht="15" thickBot="1" x14ac:dyDescent="0.4">
      <c r="A74" s="43"/>
      <c r="B74" s="43" t="s">
        <v>414</v>
      </c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4" t="s">
        <v>471</v>
      </c>
      <c r="X74" s="70">
        <f>SUM(X11:X73)</f>
        <v>42532701</v>
      </c>
    </row>
    <row r="75" spans="1:24" s="46" customFormat="1" ht="15" hidden="1" thickBot="1" x14ac:dyDescent="0.4">
      <c r="A75" s="89"/>
      <c r="B75" s="89"/>
      <c r="C75" s="89"/>
      <c r="D75" s="89"/>
      <c r="E75" s="89"/>
      <c r="F75" s="89"/>
      <c r="G75" s="89"/>
      <c r="H75" s="89"/>
      <c r="I75" s="89"/>
      <c r="W75" s="61">
        <f>SUM(W10:W73)</f>
        <v>41751655</v>
      </c>
      <c r="X75" s="48"/>
    </row>
    <row r="76" spans="1:24" s="46" customFormat="1" ht="21.5" thickBot="1" x14ac:dyDescent="0.4">
      <c r="A76" s="90" t="s">
        <v>415</v>
      </c>
      <c r="B76" s="90"/>
      <c r="C76" s="90"/>
      <c r="D76" s="90"/>
      <c r="E76" s="90"/>
      <c r="F76" s="90"/>
      <c r="G76" s="90"/>
      <c r="H76" s="90"/>
      <c r="I76" s="90"/>
      <c r="J76" s="90"/>
      <c r="K76" s="49"/>
      <c r="W76" s="47"/>
      <c r="X76" s="48"/>
    </row>
    <row r="77" spans="1:24" s="46" customFormat="1" ht="31.5" customHeight="1" x14ac:dyDescent="0.35">
      <c r="A77" s="91" t="s">
        <v>416</v>
      </c>
      <c r="B77" s="91"/>
      <c r="C77" s="91"/>
      <c r="D77" s="91"/>
      <c r="E77" s="91"/>
      <c r="F77" s="92" t="s">
        <v>467</v>
      </c>
      <c r="G77" s="92"/>
      <c r="H77" s="92"/>
      <c r="I77" s="92"/>
      <c r="J77" s="92"/>
      <c r="K77" s="50"/>
      <c r="W77" s="47"/>
      <c r="X77" s="48"/>
    </row>
    <row r="78" spans="1:24" s="51" customFormat="1" ht="32.5" customHeight="1" x14ac:dyDescent="0.35">
      <c r="A78" s="76" t="s">
        <v>417</v>
      </c>
      <c r="B78" s="76"/>
      <c r="C78" s="76"/>
      <c r="D78" s="76"/>
      <c r="E78" s="76"/>
      <c r="F78" s="85" t="s">
        <v>468</v>
      </c>
      <c r="G78" s="85"/>
      <c r="H78" s="85"/>
      <c r="I78" s="85"/>
      <c r="J78" s="85"/>
      <c r="K78" s="62"/>
      <c r="W78" s="47"/>
      <c r="X78" s="48"/>
    </row>
    <row r="79" spans="1:24" s="51" customFormat="1" ht="24" customHeight="1" x14ac:dyDescent="0.35">
      <c r="A79" s="76" t="s">
        <v>418</v>
      </c>
      <c r="B79" s="76"/>
      <c r="C79" s="76"/>
      <c r="D79" s="76"/>
      <c r="E79" s="76"/>
      <c r="F79" s="77" t="s">
        <v>471</v>
      </c>
      <c r="G79" s="77"/>
      <c r="H79" s="77"/>
      <c r="I79" s="77"/>
      <c r="J79" s="77"/>
      <c r="K79" s="62"/>
      <c r="W79" s="47"/>
      <c r="X79" s="48"/>
    </row>
    <row r="80" spans="1:24" s="46" customFormat="1" ht="29" customHeight="1" thickBot="1" x14ac:dyDescent="0.4">
      <c r="A80" s="94" t="s">
        <v>419</v>
      </c>
      <c r="B80" s="94"/>
      <c r="C80" s="94"/>
      <c r="D80" s="94"/>
      <c r="E80" s="94"/>
      <c r="F80" s="95" t="s">
        <v>472</v>
      </c>
      <c r="G80" s="95"/>
      <c r="H80" s="95"/>
      <c r="I80" s="95"/>
      <c r="J80" s="95"/>
      <c r="K80" s="62"/>
      <c r="L80" s="63"/>
      <c r="W80" s="47"/>
      <c r="X80" s="48"/>
    </row>
    <row r="81" spans="1:35" s="46" customFormat="1" ht="15" thickBot="1" x14ac:dyDescent="0.4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52"/>
      <c r="W81" s="47"/>
      <c r="X81" s="48"/>
    </row>
    <row r="82" spans="1:35" s="46" customFormat="1" ht="21.5" thickBot="1" x14ac:dyDescent="0.4">
      <c r="A82" s="90" t="s">
        <v>420</v>
      </c>
      <c r="B82" s="90"/>
      <c r="C82" s="90"/>
      <c r="D82" s="90"/>
      <c r="E82" s="90"/>
      <c r="F82" s="90"/>
      <c r="G82" s="90"/>
      <c r="H82" s="90"/>
      <c r="I82" s="90"/>
      <c r="J82" s="90"/>
      <c r="K82" s="49"/>
      <c r="W82" s="47"/>
      <c r="X82" s="48"/>
    </row>
    <row r="83" spans="1:35" s="46" customFormat="1" ht="15" thickBot="1" x14ac:dyDescent="0.4">
      <c r="A83" s="97" t="s">
        <v>421</v>
      </c>
      <c r="B83" s="97"/>
      <c r="C83" s="98" t="s">
        <v>422</v>
      </c>
      <c r="D83" s="98"/>
      <c r="E83" s="98"/>
      <c r="F83" s="98" t="s">
        <v>423</v>
      </c>
      <c r="G83" s="98"/>
      <c r="H83" s="98"/>
      <c r="I83" s="99" t="s">
        <v>424</v>
      </c>
      <c r="J83" s="99"/>
      <c r="K83" s="53"/>
      <c r="L83" s="51"/>
      <c r="M83" s="51"/>
      <c r="N83" s="51"/>
      <c r="O83" s="51"/>
      <c r="P83" s="51"/>
      <c r="Q83" s="51"/>
      <c r="R83" s="51"/>
      <c r="W83" s="47"/>
      <c r="X83" s="48"/>
    </row>
    <row r="84" spans="1:35" s="46" customFormat="1" ht="47" customHeight="1" x14ac:dyDescent="0.35">
      <c r="A84" s="100" t="s">
        <v>425</v>
      </c>
      <c r="B84" s="100"/>
      <c r="C84" s="101" t="s">
        <v>426</v>
      </c>
      <c r="D84" s="101"/>
      <c r="E84" s="101"/>
      <c r="F84" s="102"/>
      <c r="G84" s="102"/>
      <c r="H84" s="102"/>
      <c r="I84" s="102"/>
      <c r="J84" s="102"/>
      <c r="K84" s="52"/>
      <c r="W84" s="47"/>
      <c r="X84" s="48"/>
    </row>
    <row r="85" spans="1:35" s="46" customFormat="1" ht="47.5" customHeight="1" x14ac:dyDescent="0.35">
      <c r="A85" s="103" t="s">
        <v>427</v>
      </c>
      <c r="B85" s="103"/>
      <c r="C85" s="104" t="s">
        <v>428</v>
      </c>
      <c r="D85" s="104"/>
      <c r="E85" s="104"/>
      <c r="F85" s="75"/>
      <c r="G85" s="75"/>
      <c r="H85" s="75"/>
      <c r="I85" s="75"/>
      <c r="J85" s="75"/>
      <c r="K85" s="52"/>
      <c r="W85" s="47"/>
      <c r="X85" s="48"/>
    </row>
    <row r="86" spans="1:35" s="54" customFormat="1" ht="51" customHeight="1" x14ac:dyDescent="0.35">
      <c r="A86" s="105" t="s">
        <v>429</v>
      </c>
      <c r="B86" s="105"/>
      <c r="C86" s="104" t="s">
        <v>430</v>
      </c>
      <c r="D86" s="104"/>
      <c r="E86" s="104"/>
      <c r="F86" s="75"/>
      <c r="G86" s="75"/>
      <c r="H86" s="75"/>
      <c r="I86" s="75"/>
      <c r="J86" s="75"/>
      <c r="K86" s="52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7"/>
      <c r="X86" s="47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</row>
    <row r="87" spans="1:35" s="55" customFormat="1" ht="48.5" customHeight="1" x14ac:dyDescent="0.35">
      <c r="A87" s="105" t="s">
        <v>475</v>
      </c>
      <c r="B87" s="105"/>
      <c r="C87" s="104" t="s">
        <v>476</v>
      </c>
      <c r="D87" s="104"/>
      <c r="E87" s="104"/>
      <c r="F87" s="75"/>
      <c r="G87" s="75"/>
      <c r="H87" s="75"/>
      <c r="I87" s="75"/>
      <c r="J87" s="75"/>
      <c r="W87" s="47"/>
      <c r="X87" s="48"/>
    </row>
    <row r="88" spans="1:35" s="56" customFormat="1" x14ac:dyDescent="0.35"/>
    <row r="89" spans="1:35" s="56" customFormat="1" x14ac:dyDescent="0.35"/>
    <row r="90" spans="1:35" s="56" customFormat="1" x14ac:dyDescent="0.35"/>
    <row r="91" spans="1:35" s="56" customFormat="1" x14ac:dyDescent="0.35"/>
    <row r="92" spans="1:35" x14ac:dyDescent="0.35">
      <c r="A92" s="1"/>
      <c r="X92" s="1"/>
    </row>
    <row r="93" spans="1:35" x14ac:dyDescent="0.35">
      <c r="X93" s="1"/>
    </row>
    <row r="94" spans="1:35" x14ac:dyDescent="0.35">
      <c r="X94" s="1"/>
    </row>
    <row r="95" spans="1:35" x14ac:dyDescent="0.35">
      <c r="X95" s="1"/>
    </row>
    <row r="96" spans="1:35" x14ac:dyDescent="0.35">
      <c r="X96" s="1"/>
    </row>
    <row r="97" spans="24:24" x14ac:dyDescent="0.35">
      <c r="X97" s="1"/>
    </row>
    <row r="98" spans="24:24" x14ac:dyDescent="0.35">
      <c r="X98" s="1"/>
    </row>
    <row r="99" spans="24:24" x14ac:dyDescent="0.35">
      <c r="X99" s="1"/>
    </row>
    <row r="100" spans="24:24" x14ac:dyDescent="0.35">
      <c r="X100" s="1"/>
    </row>
    <row r="101" spans="24:24" x14ac:dyDescent="0.35">
      <c r="X101" s="1"/>
    </row>
    <row r="102" spans="24:24" x14ac:dyDescent="0.35">
      <c r="X102" s="1"/>
    </row>
    <row r="103" spans="24:24" x14ac:dyDescent="0.35">
      <c r="X103" s="1"/>
    </row>
    <row r="104" spans="24:24" x14ac:dyDescent="0.35">
      <c r="X104" s="1"/>
    </row>
    <row r="105" spans="24:24" x14ac:dyDescent="0.35">
      <c r="X105" s="1"/>
    </row>
    <row r="106" spans="24:24" x14ac:dyDescent="0.35">
      <c r="X106" s="1"/>
    </row>
    <row r="107" spans="24:24" x14ac:dyDescent="0.35">
      <c r="X107" s="1"/>
    </row>
    <row r="108" spans="24:24" x14ac:dyDescent="0.35">
      <c r="X108" s="1"/>
    </row>
    <row r="109" spans="24:24" x14ac:dyDescent="0.35">
      <c r="X109" s="1"/>
    </row>
    <row r="110" spans="24:24" x14ac:dyDescent="0.35">
      <c r="X110" s="1"/>
    </row>
    <row r="111" spans="24:24" x14ac:dyDescent="0.35">
      <c r="X111" s="1"/>
    </row>
    <row r="112" spans="24:24" x14ac:dyDescent="0.35">
      <c r="X112" s="1"/>
    </row>
    <row r="113" spans="24:24" x14ac:dyDescent="0.35">
      <c r="X113" s="1"/>
    </row>
    <row r="114" spans="24:24" x14ac:dyDescent="0.35">
      <c r="X114" s="1"/>
    </row>
    <row r="115" spans="24:24" x14ac:dyDescent="0.35">
      <c r="X115" s="1"/>
    </row>
    <row r="116" spans="24:24" x14ac:dyDescent="0.35">
      <c r="X116" s="1"/>
    </row>
    <row r="117" spans="24:24" x14ac:dyDescent="0.35">
      <c r="X117" s="1"/>
    </row>
    <row r="118" spans="24:24" x14ac:dyDescent="0.35">
      <c r="X118" s="1"/>
    </row>
    <row r="119" spans="24:24" x14ac:dyDescent="0.35">
      <c r="X119" s="1"/>
    </row>
    <row r="120" spans="24:24" x14ac:dyDescent="0.35">
      <c r="X120" s="1"/>
    </row>
    <row r="121" spans="24:24" x14ac:dyDescent="0.35">
      <c r="X121" s="1"/>
    </row>
    <row r="122" spans="24:24" x14ac:dyDescent="0.35">
      <c r="X122" s="1"/>
    </row>
    <row r="123" spans="24:24" x14ac:dyDescent="0.35">
      <c r="X123" s="1"/>
    </row>
    <row r="124" spans="24:24" x14ac:dyDescent="0.35">
      <c r="X124" s="1"/>
    </row>
    <row r="125" spans="24:24" x14ac:dyDescent="0.35">
      <c r="X125" s="1"/>
    </row>
    <row r="126" spans="24:24" x14ac:dyDescent="0.35">
      <c r="X126" s="1"/>
    </row>
    <row r="127" spans="24:24" x14ac:dyDescent="0.35">
      <c r="X127" s="1"/>
    </row>
    <row r="128" spans="24:24" x14ac:dyDescent="0.35">
      <c r="X128" s="1"/>
    </row>
    <row r="129" spans="24:24" x14ac:dyDescent="0.35">
      <c r="X129" s="1"/>
    </row>
    <row r="130" spans="24:24" x14ac:dyDescent="0.35">
      <c r="X130" s="1"/>
    </row>
    <row r="131" spans="24:24" x14ac:dyDescent="0.35">
      <c r="X131" s="1"/>
    </row>
    <row r="132" spans="24:24" x14ac:dyDescent="0.35">
      <c r="X132" s="1"/>
    </row>
    <row r="133" spans="24:24" x14ac:dyDescent="0.35">
      <c r="X133" s="1"/>
    </row>
    <row r="134" spans="24:24" x14ac:dyDescent="0.35">
      <c r="X134" s="1"/>
    </row>
    <row r="135" spans="24:24" x14ac:dyDescent="0.35">
      <c r="X135" s="1"/>
    </row>
    <row r="136" spans="24:24" x14ac:dyDescent="0.35">
      <c r="X136" s="1"/>
    </row>
    <row r="137" spans="24:24" x14ac:dyDescent="0.35">
      <c r="X137" s="1"/>
    </row>
    <row r="138" spans="24:24" x14ac:dyDescent="0.35">
      <c r="X138" s="58"/>
    </row>
    <row r="139" spans="24:24" x14ac:dyDescent="0.35">
      <c r="X139" s="59"/>
    </row>
    <row r="140" spans="24:24" x14ac:dyDescent="0.35">
      <c r="X140" s="59"/>
    </row>
    <row r="141" spans="24:24" x14ac:dyDescent="0.35">
      <c r="X141" s="59"/>
    </row>
  </sheetData>
  <mergeCells count="58">
    <mergeCell ref="A87:B87"/>
    <mergeCell ref="C87:E87"/>
    <mergeCell ref="F87:H87"/>
    <mergeCell ref="I87:J87"/>
    <mergeCell ref="A86:B86"/>
    <mergeCell ref="C86:E86"/>
    <mergeCell ref="F86:H86"/>
    <mergeCell ref="I86:J86"/>
    <mergeCell ref="A84:B84"/>
    <mergeCell ref="C84:E84"/>
    <mergeCell ref="F84:H84"/>
    <mergeCell ref="I84:J84"/>
    <mergeCell ref="A85:B85"/>
    <mergeCell ref="C85:E85"/>
    <mergeCell ref="F85:H85"/>
    <mergeCell ref="I85:J85"/>
    <mergeCell ref="A80:E80"/>
    <mergeCell ref="F80:J80"/>
    <mergeCell ref="A81:J81"/>
    <mergeCell ref="A83:B83"/>
    <mergeCell ref="C83:E83"/>
    <mergeCell ref="F83:H83"/>
    <mergeCell ref="I83:J83"/>
    <mergeCell ref="A82:J82"/>
    <mergeCell ref="K7:K9"/>
    <mergeCell ref="S7:W8"/>
    <mergeCell ref="A75:I75"/>
    <mergeCell ref="A76:J76"/>
    <mergeCell ref="A77:E77"/>
    <mergeCell ref="F77:J77"/>
    <mergeCell ref="L7:L9"/>
    <mergeCell ref="M7:M9"/>
    <mergeCell ref="N7:R8"/>
    <mergeCell ref="A79:E79"/>
    <mergeCell ref="F79:J79"/>
    <mergeCell ref="A5:X5"/>
    <mergeCell ref="A6:A9"/>
    <mergeCell ref="B6:B9"/>
    <mergeCell ref="C6:C9"/>
    <mergeCell ref="D6:D9"/>
    <mergeCell ref="E6:G6"/>
    <mergeCell ref="H6:W6"/>
    <mergeCell ref="X6:X9"/>
    <mergeCell ref="E7:E9"/>
    <mergeCell ref="F7:F9"/>
    <mergeCell ref="A78:E78"/>
    <mergeCell ref="F78:J78"/>
    <mergeCell ref="G7:G9"/>
    <mergeCell ref="H7:J8"/>
    <mergeCell ref="A1:B1"/>
    <mergeCell ref="C1:X1"/>
    <mergeCell ref="A2:B2"/>
    <mergeCell ref="C2:G2"/>
    <mergeCell ref="H2:X4"/>
    <mergeCell ref="A3:B3"/>
    <mergeCell ref="C3:G3"/>
    <mergeCell ref="A4:B4"/>
    <mergeCell ref="C4:G4"/>
  </mergeCells>
  <printOptions gridLines="1"/>
  <pageMargins left="0.25" right="0.25" top="0.75" bottom="0.75" header="0.30000000000000004" footer="0.30000000000000004"/>
  <pageSetup paperSize="8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PEI_2023_24</vt:lpstr>
      <vt:lpstr>PEI_2023_24!Print_Area</vt:lpstr>
      <vt:lpstr>PEI_2023_24!Print_Titles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Payne</dc:creator>
  <cp:lastModifiedBy>Lynne Saayman</cp:lastModifiedBy>
  <cp:lastPrinted>2023-04-19T13:46:20Z</cp:lastPrinted>
  <dcterms:created xsi:type="dcterms:W3CDTF">2022-03-16T10:33:23Z</dcterms:created>
  <dcterms:modified xsi:type="dcterms:W3CDTF">2023-06-15T15:39:00Z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0x0101004FE99E87F768634C8F12413862AF564A</vt:lpwstr>
  </property>
</Properties>
</file>