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ayman\Desktop\Question Paper 2020\replies 2022\04 March 2022\"/>
    </mc:Choice>
  </mc:AlternateContent>
  <xr:revisionPtr revIDLastSave="0" documentId="8_{F0913366-6B5F-410B-835F-5CC657799BE9}" xr6:coauthVersionLast="47" xr6:coauthVersionMax="47" xr10:uidLastSave="{00000000-0000-0000-0000-000000000000}"/>
  <bookViews>
    <workbookView xWindow="-110" yWindow="-110" windowWidth="19420" windowHeight="10420" activeTab="5" xr2:uid="{7F8CB895-EDEC-47EC-9FDB-509D812FE2DF}"/>
  </bookViews>
  <sheets>
    <sheet name="20182019" sheetId="1" r:id="rId1"/>
    <sheet name="20192020" sheetId="3" r:id="rId2"/>
    <sheet name="20202021" sheetId="4" r:id="rId3"/>
    <sheet name="Grad201819" sheetId="5" r:id="rId4"/>
    <sheet name="Grad201920" sheetId="6" r:id="rId5"/>
    <sheet name="Grad202021" sheetId="8" r:id="rId6"/>
    <sheet name="Sheet1" sheetId="2" r:id="rId7"/>
  </sheets>
  <definedNames>
    <definedName name="_xlnm.Print_Area" localSheetId="0">'20182019'!$A$1:$I$69</definedName>
    <definedName name="_xlnm.Print_Area" localSheetId="1">'20192020'!$A$1:$I$74</definedName>
    <definedName name="_xlnm.Print_Area" localSheetId="2">'20202021'!$A$1:$I$72</definedName>
    <definedName name="_xlnm.Print_Area" localSheetId="3">Grad201819!$A$1:$L$47</definedName>
    <definedName name="_xlnm.Print_Area" localSheetId="4">Grad201920!$A$1:$L$46</definedName>
    <definedName name="_xlnm.Print_Area" localSheetId="5">Grad202021!$A$1:$L$48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8" l="1"/>
  <c r="K47" i="8"/>
  <c r="K44" i="8"/>
  <c r="K41" i="8"/>
  <c r="K38" i="8"/>
  <c r="K34" i="8"/>
  <c r="K31" i="8"/>
  <c r="K28" i="8"/>
  <c r="K25" i="8"/>
  <c r="K22" i="8"/>
  <c r="K14" i="8"/>
  <c r="K11" i="8"/>
  <c r="K40" i="6"/>
  <c r="K36" i="6"/>
  <c r="K23" i="6"/>
  <c r="K43" i="6"/>
  <c r="K44" i="6" s="1"/>
  <c r="K32" i="6"/>
  <c r="K29" i="6"/>
  <c r="K26" i="6"/>
  <c r="K19" i="6"/>
  <c r="K16" i="6"/>
  <c r="K13" i="6"/>
  <c r="K27" i="5"/>
  <c r="K40" i="5"/>
  <c r="K22" i="5"/>
  <c r="K15" i="5"/>
  <c r="K46" i="5"/>
  <c r="K43" i="5"/>
  <c r="K36" i="5"/>
  <c r="K33" i="5"/>
  <c r="K30" i="5"/>
  <c r="K18" i="5"/>
  <c r="K11" i="5"/>
  <c r="B43" i="8"/>
  <c r="B44" i="8" s="1"/>
  <c r="B40" i="8"/>
  <c r="B41" i="8" s="1"/>
  <c r="B30" i="8"/>
  <c r="B31" i="8" s="1"/>
  <c r="B27" i="8"/>
  <c r="B28" i="8" s="1"/>
  <c r="B24" i="8"/>
  <c r="B25" i="8" s="1"/>
  <c r="B21" i="8"/>
  <c r="B13" i="8"/>
  <c r="B14" i="8" s="1"/>
  <c r="B10" i="8"/>
  <c r="B11" i="8" s="1"/>
  <c r="B37" i="8"/>
  <c r="B36" i="8"/>
  <c r="B33" i="8"/>
  <c r="B34" i="8" s="1"/>
  <c r="B46" i="8"/>
  <c r="B47" i="8" s="1"/>
  <c r="L44" i="8"/>
  <c r="J44" i="8"/>
  <c r="H44" i="8"/>
  <c r="G44" i="8"/>
  <c r="F44" i="8"/>
  <c r="E44" i="8"/>
  <c r="D44" i="8"/>
  <c r="C44" i="8"/>
  <c r="L14" i="8"/>
  <c r="J14" i="8"/>
  <c r="H14" i="8"/>
  <c r="G14" i="8"/>
  <c r="F14" i="8"/>
  <c r="E14" i="8"/>
  <c r="D14" i="8"/>
  <c r="C14" i="8"/>
  <c r="H19" i="8"/>
  <c r="G19" i="8"/>
  <c r="F19" i="8"/>
  <c r="E19" i="8"/>
  <c r="D19" i="8"/>
  <c r="C19" i="8"/>
  <c r="B18" i="8"/>
  <c r="B17" i="8"/>
  <c r="B16" i="8"/>
  <c r="J47" i="8"/>
  <c r="H47" i="8"/>
  <c r="G47" i="8"/>
  <c r="F47" i="8"/>
  <c r="E47" i="8"/>
  <c r="D47" i="8"/>
  <c r="C47" i="8"/>
  <c r="L47" i="8"/>
  <c r="J41" i="8"/>
  <c r="H41" i="8"/>
  <c r="G41" i="8"/>
  <c r="F41" i="8"/>
  <c r="E41" i="8"/>
  <c r="D41" i="8"/>
  <c r="C41" i="8"/>
  <c r="L41" i="8"/>
  <c r="H38" i="8"/>
  <c r="G38" i="8"/>
  <c r="F38" i="8"/>
  <c r="E38" i="8"/>
  <c r="D38" i="8"/>
  <c r="C38" i="8"/>
  <c r="J38" i="8"/>
  <c r="L38" i="8"/>
  <c r="J34" i="8"/>
  <c r="H34" i="8"/>
  <c r="G34" i="8"/>
  <c r="F34" i="8"/>
  <c r="E34" i="8"/>
  <c r="D34" i="8"/>
  <c r="C34" i="8"/>
  <c r="L34" i="8"/>
  <c r="L31" i="8"/>
  <c r="J31" i="8"/>
  <c r="H31" i="8"/>
  <c r="G31" i="8"/>
  <c r="F31" i="8"/>
  <c r="E31" i="8"/>
  <c r="D31" i="8"/>
  <c r="C31" i="8"/>
  <c r="J28" i="8"/>
  <c r="H28" i="8"/>
  <c r="G28" i="8"/>
  <c r="F28" i="8"/>
  <c r="E28" i="8"/>
  <c r="D28" i="8"/>
  <c r="C28" i="8"/>
  <c r="L28" i="8"/>
  <c r="J25" i="8"/>
  <c r="H25" i="8"/>
  <c r="G25" i="8"/>
  <c r="F25" i="8"/>
  <c r="E25" i="8"/>
  <c r="D25" i="8"/>
  <c r="C25" i="8"/>
  <c r="J22" i="8"/>
  <c r="H22" i="8"/>
  <c r="G22" i="8"/>
  <c r="F22" i="8"/>
  <c r="E22" i="8"/>
  <c r="D22" i="8"/>
  <c r="C22" i="8"/>
  <c r="L22" i="8"/>
  <c r="J19" i="8"/>
  <c r="L19" i="8"/>
  <c r="J11" i="8"/>
  <c r="H11" i="8"/>
  <c r="G11" i="8"/>
  <c r="F11" i="8"/>
  <c r="E11" i="8"/>
  <c r="D11" i="8"/>
  <c r="C11" i="8"/>
  <c r="L11" i="8"/>
  <c r="L40" i="6"/>
  <c r="L13" i="6"/>
  <c r="J13" i="6"/>
  <c r="G40" i="6"/>
  <c r="E19" i="6"/>
  <c r="F19" i="6"/>
  <c r="G19" i="6"/>
  <c r="H19" i="6"/>
  <c r="C40" i="6"/>
  <c r="B42" i="6"/>
  <c r="B43" i="6" s="1"/>
  <c r="B39" i="6"/>
  <c r="B38" i="6"/>
  <c r="B28" i="6"/>
  <c r="B29" i="6" s="1"/>
  <c r="B22" i="6"/>
  <c r="B21" i="6"/>
  <c r="B18" i="6"/>
  <c r="B19" i="6" s="1"/>
  <c r="B31" i="6"/>
  <c r="B32" i="6" s="1"/>
  <c r="B35" i="6"/>
  <c r="B34" i="6"/>
  <c r="B25" i="6"/>
  <c r="B26" i="6" s="1"/>
  <c r="B11" i="6"/>
  <c r="J43" i="6"/>
  <c r="H43" i="6"/>
  <c r="G43" i="6"/>
  <c r="F43" i="6"/>
  <c r="E43" i="6"/>
  <c r="D43" i="6"/>
  <c r="C43" i="6"/>
  <c r="L43" i="6"/>
  <c r="J40" i="6"/>
  <c r="H40" i="6"/>
  <c r="F40" i="6"/>
  <c r="E40" i="6"/>
  <c r="D40" i="6"/>
  <c r="L36" i="6"/>
  <c r="H36" i="6"/>
  <c r="G36" i="6"/>
  <c r="F36" i="6"/>
  <c r="E36" i="6"/>
  <c r="D36" i="6"/>
  <c r="C36" i="6"/>
  <c r="J36" i="6"/>
  <c r="J32" i="6"/>
  <c r="H32" i="6"/>
  <c r="G32" i="6"/>
  <c r="F32" i="6"/>
  <c r="E32" i="6"/>
  <c r="D32" i="6"/>
  <c r="C32" i="6"/>
  <c r="L32" i="6"/>
  <c r="L29" i="6"/>
  <c r="J29" i="6"/>
  <c r="H29" i="6"/>
  <c r="G29" i="6"/>
  <c r="F29" i="6"/>
  <c r="E29" i="6"/>
  <c r="D29" i="6"/>
  <c r="C29" i="6"/>
  <c r="J26" i="6"/>
  <c r="H26" i="6"/>
  <c r="G26" i="6"/>
  <c r="F26" i="6"/>
  <c r="E26" i="6"/>
  <c r="D26" i="6"/>
  <c r="C26" i="6"/>
  <c r="L26" i="6"/>
  <c r="J23" i="6"/>
  <c r="H23" i="6"/>
  <c r="G23" i="6"/>
  <c r="F23" i="6"/>
  <c r="E23" i="6"/>
  <c r="D23" i="6"/>
  <c r="C23" i="6"/>
  <c r="L23" i="6"/>
  <c r="J19" i="6"/>
  <c r="D19" i="6"/>
  <c r="C19" i="6"/>
  <c r="L19" i="6"/>
  <c r="L16" i="6"/>
  <c r="J16" i="6"/>
  <c r="H16" i="6"/>
  <c r="G16" i="6"/>
  <c r="F16" i="6"/>
  <c r="E16" i="6"/>
  <c r="D16" i="6"/>
  <c r="C16" i="6"/>
  <c r="B15" i="6"/>
  <c r="B16" i="6" s="1"/>
  <c r="H13" i="6"/>
  <c r="G13" i="6"/>
  <c r="F13" i="6"/>
  <c r="E13" i="6"/>
  <c r="D13" i="6"/>
  <c r="C13" i="6"/>
  <c r="B12" i="6"/>
  <c r="B10" i="6"/>
  <c r="L45" i="5"/>
  <c r="L46" i="5" s="1"/>
  <c r="L42" i="5"/>
  <c r="L43" i="5" s="1"/>
  <c r="L38" i="5"/>
  <c r="L35" i="5"/>
  <c r="L33" i="5"/>
  <c r="L29" i="5"/>
  <c r="L30" i="5" s="1"/>
  <c r="L25" i="5"/>
  <c r="L24" i="5"/>
  <c r="L21" i="5"/>
  <c r="L20" i="5"/>
  <c r="L17" i="5"/>
  <c r="L18" i="5" s="1"/>
  <c r="L13" i="5"/>
  <c r="L10" i="5"/>
  <c r="L11" i="5" s="1"/>
  <c r="J46" i="5"/>
  <c r="J43" i="5"/>
  <c r="J39" i="5"/>
  <c r="J33" i="5"/>
  <c r="J30" i="5"/>
  <c r="J27" i="5"/>
  <c r="J22" i="5"/>
  <c r="J18" i="5"/>
  <c r="J15" i="5"/>
  <c r="J11" i="5"/>
  <c r="C22" i="4"/>
  <c r="D22" i="4"/>
  <c r="F22" i="4"/>
  <c r="G22" i="4"/>
  <c r="H22" i="4"/>
  <c r="H48" i="8" l="1"/>
  <c r="G48" i="8"/>
  <c r="C48" i="8"/>
  <c r="K48" i="8"/>
  <c r="D48" i="8"/>
  <c r="E48" i="8"/>
  <c r="F48" i="8"/>
  <c r="B40" i="6"/>
  <c r="K47" i="5"/>
  <c r="J48" i="8"/>
  <c r="C44" i="6"/>
  <c r="D44" i="6"/>
  <c r="H44" i="6"/>
  <c r="F44" i="6"/>
  <c r="E44" i="6"/>
  <c r="J47" i="5"/>
  <c r="B38" i="8"/>
  <c r="B19" i="8"/>
  <c r="L25" i="8"/>
  <c r="L48" i="8" s="1"/>
  <c r="B22" i="8"/>
  <c r="J44" i="6"/>
  <c r="L44" i="6"/>
  <c r="G44" i="6"/>
  <c r="B23" i="6"/>
  <c r="B36" i="6"/>
  <c r="B13" i="6"/>
  <c r="J36" i="5"/>
  <c r="L27" i="5"/>
  <c r="L36" i="5"/>
  <c r="L40" i="5"/>
  <c r="L22" i="5"/>
  <c r="L15" i="5"/>
  <c r="J40" i="5"/>
  <c r="B48" i="8" l="1"/>
  <c r="B44" i="6"/>
  <c r="L47" i="5"/>
  <c r="H46" i="5" l="1"/>
  <c r="G46" i="5"/>
  <c r="F46" i="5"/>
  <c r="E46" i="5"/>
  <c r="D46" i="5"/>
  <c r="C46" i="5"/>
  <c r="B45" i="5"/>
  <c r="B46" i="5" s="1"/>
  <c r="H43" i="5"/>
  <c r="G43" i="5"/>
  <c r="F43" i="5"/>
  <c r="E43" i="5"/>
  <c r="D43" i="5"/>
  <c r="C43" i="5"/>
  <c r="B42" i="5"/>
  <c r="B43" i="5" s="1"/>
  <c r="H40" i="5"/>
  <c r="G40" i="5"/>
  <c r="F40" i="5"/>
  <c r="E40" i="5"/>
  <c r="D40" i="5"/>
  <c r="C40" i="5"/>
  <c r="B39" i="5"/>
  <c r="B38" i="5"/>
  <c r="H36" i="5"/>
  <c r="G36" i="5"/>
  <c r="F36" i="5"/>
  <c r="E36" i="5"/>
  <c r="D36" i="5"/>
  <c r="C36" i="5"/>
  <c r="B35" i="5"/>
  <c r="H33" i="5"/>
  <c r="G33" i="5"/>
  <c r="F33" i="5"/>
  <c r="E33" i="5"/>
  <c r="D33" i="5"/>
  <c r="C33" i="5"/>
  <c r="B32" i="5"/>
  <c r="H30" i="5"/>
  <c r="G30" i="5"/>
  <c r="F30" i="5"/>
  <c r="E30" i="5"/>
  <c r="D30" i="5"/>
  <c r="C30" i="5"/>
  <c r="B29" i="5"/>
  <c r="B30" i="5" s="1"/>
  <c r="H27" i="5"/>
  <c r="G27" i="5"/>
  <c r="F27" i="5"/>
  <c r="E27" i="5"/>
  <c r="D27" i="5"/>
  <c r="C27" i="5"/>
  <c r="B26" i="5"/>
  <c r="B25" i="5"/>
  <c r="B24" i="5"/>
  <c r="H22" i="5"/>
  <c r="G22" i="5"/>
  <c r="F22" i="5"/>
  <c r="E22" i="5"/>
  <c r="D22" i="5"/>
  <c r="C22" i="5"/>
  <c r="B21" i="5"/>
  <c r="B20" i="5"/>
  <c r="H18" i="5"/>
  <c r="G18" i="5"/>
  <c r="F18" i="5"/>
  <c r="E18" i="5"/>
  <c r="D18" i="5"/>
  <c r="C18" i="5"/>
  <c r="B17" i="5"/>
  <c r="B18" i="5" s="1"/>
  <c r="H15" i="5"/>
  <c r="G15" i="5"/>
  <c r="F15" i="5"/>
  <c r="E15" i="5"/>
  <c r="D15" i="5"/>
  <c r="C15" i="5"/>
  <c r="B14" i="5"/>
  <c r="B13" i="5"/>
  <c r="H11" i="5"/>
  <c r="G11" i="5"/>
  <c r="F11" i="5"/>
  <c r="E11" i="5"/>
  <c r="D11" i="5"/>
  <c r="C11" i="5"/>
  <c r="B10" i="5"/>
  <c r="B11" i="5" s="1"/>
  <c r="C47" i="5" l="1"/>
  <c r="D47" i="5"/>
  <c r="E47" i="5"/>
  <c r="F47" i="5"/>
  <c r="G47" i="5"/>
  <c r="H47" i="5"/>
  <c r="B33" i="5"/>
  <c r="B40" i="5"/>
  <c r="B36" i="5"/>
  <c r="B22" i="5"/>
  <c r="B27" i="5"/>
  <c r="B15" i="5"/>
  <c r="B63" i="4"/>
  <c r="B64" i="4" s="1"/>
  <c r="C64" i="4"/>
  <c r="D64" i="4"/>
  <c r="F64" i="4"/>
  <c r="G64" i="4"/>
  <c r="H64" i="4"/>
  <c r="I64" i="4"/>
  <c r="B45" i="4"/>
  <c r="C27" i="4"/>
  <c r="D27" i="4"/>
  <c r="F27" i="4"/>
  <c r="G27" i="4"/>
  <c r="H27" i="4"/>
  <c r="B25" i="4"/>
  <c r="B26" i="4"/>
  <c r="B24" i="4"/>
  <c r="B21" i="4"/>
  <c r="B47" i="5" l="1"/>
  <c r="B27" i="4"/>
  <c r="I67" i="4"/>
  <c r="H67" i="4"/>
  <c r="G67" i="4"/>
  <c r="F67" i="4"/>
  <c r="D67" i="4"/>
  <c r="C67" i="4"/>
  <c r="B66" i="4"/>
  <c r="B67" i="4" s="1"/>
  <c r="I61" i="4"/>
  <c r="H61" i="4"/>
  <c r="G61" i="4"/>
  <c r="F61" i="4"/>
  <c r="D61" i="4"/>
  <c r="C61" i="4"/>
  <c r="B60" i="4"/>
  <c r="B61" i="4" s="1"/>
  <c r="I58" i="4"/>
  <c r="H58" i="4"/>
  <c r="G58" i="4"/>
  <c r="F58" i="4"/>
  <c r="D58" i="4"/>
  <c r="C58" i="4"/>
  <c r="B57" i="4"/>
  <c r="B58" i="4" s="1"/>
  <c r="I55" i="4"/>
  <c r="H55" i="4"/>
  <c r="G55" i="4"/>
  <c r="F55" i="4"/>
  <c r="D55" i="4"/>
  <c r="C55" i="4"/>
  <c r="B54" i="4"/>
  <c r="B55" i="4" s="1"/>
  <c r="I52" i="4"/>
  <c r="H52" i="4"/>
  <c r="G52" i="4"/>
  <c r="F52" i="4"/>
  <c r="D52" i="4"/>
  <c r="C52" i="4"/>
  <c r="B51" i="4"/>
  <c r="B50" i="4"/>
  <c r="B49" i="4"/>
  <c r="I47" i="4"/>
  <c r="H47" i="4"/>
  <c r="G47" i="4"/>
  <c r="F47" i="4"/>
  <c r="D47" i="4"/>
  <c r="C47" i="4"/>
  <c r="B46" i="4"/>
  <c r="B44" i="4"/>
  <c r="I42" i="4"/>
  <c r="H42" i="4"/>
  <c r="G42" i="4"/>
  <c r="F42" i="4"/>
  <c r="D42" i="4"/>
  <c r="C42" i="4"/>
  <c r="B41" i="4"/>
  <c r="B40" i="4"/>
  <c r="I38" i="4"/>
  <c r="H38" i="4"/>
  <c r="G38" i="4"/>
  <c r="F38" i="4"/>
  <c r="D38" i="4"/>
  <c r="C38" i="4"/>
  <c r="B37" i="4"/>
  <c r="B38" i="4" s="1"/>
  <c r="I35" i="4"/>
  <c r="H35" i="4"/>
  <c r="G35" i="4"/>
  <c r="F35" i="4"/>
  <c r="D35" i="4"/>
  <c r="C35" i="4"/>
  <c r="B34" i="4"/>
  <c r="B35" i="4" s="1"/>
  <c r="I32" i="4"/>
  <c r="H32" i="4"/>
  <c r="G32" i="4"/>
  <c r="F32" i="4"/>
  <c r="D32" i="4"/>
  <c r="C32" i="4"/>
  <c r="B31" i="4"/>
  <c r="B30" i="4"/>
  <c r="B29" i="4"/>
  <c r="I27" i="4"/>
  <c r="I22" i="4"/>
  <c r="B20" i="4"/>
  <c r="B22" i="4" s="1"/>
  <c r="I18" i="4"/>
  <c r="H18" i="4"/>
  <c r="G18" i="4"/>
  <c r="F18" i="4"/>
  <c r="D18" i="4"/>
  <c r="C18" i="4"/>
  <c r="B17" i="4"/>
  <c r="B16" i="4"/>
  <c r="B15" i="4"/>
  <c r="I13" i="4"/>
  <c r="H13" i="4"/>
  <c r="G13" i="4"/>
  <c r="F13" i="4"/>
  <c r="D13" i="4"/>
  <c r="C13" i="4"/>
  <c r="B12" i="4"/>
  <c r="B13" i="4" s="1"/>
  <c r="I10" i="4"/>
  <c r="H10" i="4"/>
  <c r="G10" i="4"/>
  <c r="F10" i="4"/>
  <c r="D10" i="4"/>
  <c r="C10" i="4"/>
  <c r="B9" i="4"/>
  <c r="B10" i="4" s="1"/>
  <c r="I53" i="3"/>
  <c r="H53" i="3"/>
  <c r="G53" i="3"/>
  <c r="F53" i="3"/>
  <c r="D53" i="3"/>
  <c r="C53" i="3"/>
  <c r="B52" i="3"/>
  <c r="B53" i="3" s="1"/>
  <c r="B67" i="3"/>
  <c r="B68" i="3" s="1"/>
  <c r="B64" i="3"/>
  <c r="B61" i="3"/>
  <c r="B58" i="3"/>
  <c r="B55" i="3"/>
  <c r="B48" i="3"/>
  <c r="B49" i="3"/>
  <c r="B47" i="3"/>
  <c r="B44" i="3"/>
  <c r="B43" i="3"/>
  <c r="B40" i="3"/>
  <c r="B39" i="3"/>
  <c r="B36" i="3"/>
  <c r="B37" i="3" s="1"/>
  <c r="B33" i="3"/>
  <c r="B34" i="3" s="1"/>
  <c r="B29" i="3"/>
  <c r="B30" i="3"/>
  <c r="B28" i="3"/>
  <c r="B25" i="3"/>
  <c r="B24" i="3"/>
  <c r="B21" i="3"/>
  <c r="B22" i="3" s="1"/>
  <c r="B17" i="3"/>
  <c r="B18" i="3"/>
  <c r="B16" i="3"/>
  <c r="D68" i="3"/>
  <c r="F68" i="3"/>
  <c r="G68" i="3"/>
  <c r="H68" i="3"/>
  <c r="I68" i="3"/>
  <c r="D65" i="3"/>
  <c r="F65" i="3"/>
  <c r="G65" i="3"/>
  <c r="H65" i="3"/>
  <c r="I65" i="3"/>
  <c r="D62" i="3"/>
  <c r="F62" i="3"/>
  <c r="G62" i="3"/>
  <c r="H62" i="3"/>
  <c r="I62" i="3"/>
  <c r="D59" i="3"/>
  <c r="F59" i="3"/>
  <c r="G59" i="3"/>
  <c r="H59" i="3"/>
  <c r="I59" i="3"/>
  <c r="D56" i="3"/>
  <c r="F56" i="3"/>
  <c r="G56" i="3"/>
  <c r="H56" i="3"/>
  <c r="I56" i="3"/>
  <c r="D50" i="3"/>
  <c r="F50" i="3"/>
  <c r="G50" i="3"/>
  <c r="H50" i="3"/>
  <c r="I50" i="3"/>
  <c r="D45" i="3"/>
  <c r="F45" i="3"/>
  <c r="G45" i="3"/>
  <c r="H45" i="3"/>
  <c r="I45" i="3"/>
  <c r="D41" i="3"/>
  <c r="F41" i="3"/>
  <c r="G41" i="3"/>
  <c r="H41" i="3"/>
  <c r="I41" i="3"/>
  <c r="D37" i="3"/>
  <c r="F37" i="3"/>
  <c r="G37" i="3"/>
  <c r="H37" i="3"/>
  <c r="I37" i="3"/>
  <c r="D34" i="3"/>
  <c r="F34" i="3"/>
  <c r="G34" i="3"/>
  <c r="H34" i="3"/>
  <c r="I34" i="3"/>
  <c r="D31" i="3"/>
  <c r="F31" i="3"/>
  <c r="G31" i="3"/>
  <c r="H31" i="3"/>
  <c r="I31" i="3"/>
  <c r="D26" i="3"/>
  <c r="F26" i="3"/>
  <c r="G26" i="3"/>
  <c r="H26" i="3"/>
  <c r="I26" i="3"/>
  <c r="D22" i="3"/>
  <c r="F22" i="3"/>
  <c r="G22" i="3"/>
  <c r="H22" i="3"/>
  <c r="D14" i="3"/>
  <c r="F14" i="3"/>
  <c r="G14" i="3"/>
  <c r="H14" i="3"/>
  <c r="I14" i="3"/>
  <c r="D19" i="3"/>
  <c r="F19" i="3"/>
  <c r="G19" i="3"/>
  <c r="H19" i="3"/>
  <c r="I19" i="3"/>
  <c r="C19" i="3"/>
  <c r="C68" i="3"/>
  <c r="C45" i="3"/>
  <c r="C26" i="3"/>
  <c r="C41" i="3"/>
  <c r="B42" i="4" l="1"/>
  <c r="D68" i="4"/>
  <c r="C68" i="4"/>
  <c r="F68" i="4"/>
  <c r="G68" i="4"/>
  <c r="H68" i="4"/>
  <c r="I68" i="4"/>
  <c r="B32" i="4"/>
  <c r="B52" i="4"/>
  <c r="B47" i="4"/>
  <c r="B18" i="4"/>
  <c r="B50" i="3"/>
  <c r="B19" i="3"/>
  <c r="B26" i="3"/>
  <c r="B45" i="3"/>
  <c r="B31" i="3"/>
  <c r="B41" i="3"/>
  <c r="C65" i="3"/>
  <c r="B65" i="3"/>
  <c r="C62" i="3"/>
  <c r="B62" i="3"/>
  <c r="C59" i="3"/>
  <c r="B59" i="3"/>
  <c r="C56" i="3"/>
  <c r="B56" i="3"/>
  <c r="C50" i="3"/>
  <c r="C37" i="3"/>
  <c r="C34" i="3"/>
  <c r="C31" i="3"/>
  <c r="I22" i="3"/>
  <c r="C22" i="3"/>
  <c r="C14" i="3"/>
  <c r="B13" i="3"/>
  <c r="B14" i="3" s="1"/>
  <c r="I11" i="3"/>
  <c r="H11" i="3"/>
  <c r="H69" i="3" s="1"/>
  <c r="G11" i="3"/>
  <c r="G69" i="3" s="1"/>
  <c r="F11" i="3"/>
  <c r="F69" i="3" s="1"/>
  <c r="D11" i="3"/>
  <c r="D69" i="3" s="1"/>
  <c r="C11" i="3"/>
  <c r="B10" i="3"/>
  <c r="B9" i="3"/>
  <c r="I61" i="1"/>
  <c r="H61" i="1"/>
  <c r="G61" i="1"/>
  <c r="F61" i="1"/>
  <c r="D61" i="1"/>
  <c r="C61" i="1"/>
  <c r="B60" i="1"/>
  <c r="B61" i="1" s="1"/>
  <c r="I58" i="1"/>
  <c r="H58" i="1"/>
  <c r="G58" i="1"/>
  <c r="F58" i="1"/>
  <c r="D58" i="1"/>
  <c r="C58" i="1"/>
  <c r="B56" i="1"/>
  <c r="I53" i="1"/>
  <c r="H53" i="1"/>
  <c r="G53" i="1"/>
  <c r="F53" i="1"/>
  <c r="D53" i="1"/>
  <c r="C53" i="1"/>
  <c r="B52" i="1"/>
  <c r="B53" i="1" s="1"/>
  <c r="D50" i="1"/>
  <c r="F50" i="1"/>
  <c r="G50" i="1"/>
  <c r="H50" i="1"/>
  <c r="I50" i="1"/>
  <c r="C50" i="1"/>
  <c r="B49" i="1"/>
  <c r="B50" i="1" s="1"/>
  <c r="H39" i="1"/>
  <c r="I39" i="1"/>
  <c r="G39" i="1"/>
  <c r="F30" i="1"/>
  <c r="G30" i="1"/>
  <c r="H30" i="1"/>
  <c r="I30" i="1"/>
  <c r="D30" i="1"/>
  <c r="B28" i="1"/>
  <c r="B29" i="1"/>
  <c r="I14" i="1"/>
  <c r="H14" i="1"/>
  <c r="G14" i="1"/>
  <c r="F14" i="1"/>
  <c r="D14" i="1"/>
  <c r="C14" i="1"/>
  <c r="B13" i="1"/>
  <c r="B14" i="1" s="1"/>
  <c r="B10" i="1"/>
  <c r="B9" i="1"/>
  <c r="D11" i="1"/>
  <c r="F11" i="1"/>
  <c r="G11" i="1"/>
  <c r="H11" i="1"/>
  <c r="I11" i="1"/>
  <c r="C11" i="1"/>
  <c r="B57" i="1"/>
  <c r="B55" i="1"/>
  <c r="I25" i="1"/>
  <c r="H25" i="1"/>
  <c r="G25" i="1"/>
  <c r="F25" i="1"/>
  <c r="D25" i="1"/>
  <c r="C25" i="1"/>
  <c r="B24" i="1"/>
  <c r="I22" i="1"/>
  <c r="H22" i="1"/>
  <c r="G22" i="1"/>
  <c r="F22" i="1"/>
  <c r="D22" i="1"/>
  <c r="C22" i="1"/>
  <c r="B21" i="1"/>
  <c r="B22" i="1" s="1"/>
  <c r="F39" i="1"/>
  <c r="D39" i="1"/>
  <c r="C39" i="1"/>
  <c r="B38" i="1"/>
  <c r="I47" i="1"/>
  <c r="H47" i="1"/>
  <c r="G47" i="1"/>
  <c r="F47" i="1"/>
  <c r="D47" i="1"/>
  <c r="C47" i="1"/>
  <c r="B46" i="1"/>
  <c r="B45" i="1"/>
  <c r="B44" i="1"/>
  <c r="I42" i="1"/>
  <c r="H42" i="1"/>
  <c r="G42" i="1"/>
  <c r="F42" i="1"/>
  <c r="D42" i="1"/>
  <c r="C42" i="1"/>
  <c r="B41" i="1"/>
  <c r="I36" i="1"/>
  <c r="H36" i="1"/>
  <c r="G36" i="1"/>
  <c r="F36" i="1"/>
  <c r="D36" i="1"/>
  <c r="C36" i="1"/>
  <c r="B35" i="1"/>
  <c r="B36" i="1" s="1"/>
  <c r="I33" i="1"/>
  <c r="H33" i="1"/>
  <c r="G33" i="1"/>
  <c r="F33" i="1"/>
  <c r="D33" i="1"/>
  <c r="C33" i="1"/>
  <c r="B32" i="1"/>
  <c r="B33" i="1" s="1"/>
  <c r="C30" i="1"/>
  <c r="B27" i="1"/>
  <c r="I19" i="1"/>
  <c r="H19" i="1"/>
  <c r="G19" i="1"/>
  <c r="F19" i="1"/>
  <c r="D19" i="1"/>
  <c r="C19" i="1"/>
  <c r="B18" i="1"/>
  <c r="B17" i="1"/>
  <c r="B16" i="1"/>
  <c r="B68" i="4" l="1"/>
  <c r="I69" i="3"/>
  <c r="C69" i="3"/>
  <c r="I62" i="1"/>
  <c r="G62" i="1"/>
  <c r="C62" i="1"/>
  <c r="D62" i="1"/>
  <c r="H62" i="1"/>
  <c r="F62" i="1"/>
  <c r="B11" i="3"/>
  <c r="B69" i="3" s="1"/>
  <c r="B58" i="1"/>
  <c r="B11" i="1"/>
  <c r="B39" i="1"/>
  <c r="B42" i="1"/>
  <c r="B25" i="1"/>
  <c r="B19" i="1"/>
  <c r="B47" i="1"/>
  <c r="B30" i="1"/>
  <c r="B62" i="1" l="1"/>
</calcChain>
</file>

<file path=xl/sharedStrings.xml><?xml version="1.0" encoding="utf-8"?>
<sst xmlns="http://schemas.openxmlformats.org/spreadsheetml/2006/main" count="382" uniqueCount="87">
  <si>
    <t xml:space="preserve">Discipline </t>
  </si>
  <si>
    <t xml:space="preserve">Total number </t>
  </si>
  <si>
    <t>Gender</t>
  </si>
  <si>
    <t>Race</t>
  </si>
  <si>
    <t>M</t>
  </si>
  <si>
    <t>F</t>
  </si>
  <si>
    <t>A</t>
  </si>
  <si>
    <t>I</t>
  </si>
  <si>
    <t>C</t>
  </si>
  <si>
    <t>W</t>
  </si>
  <si>
    <t>Civil Engineering</t>
  </si>
  <si>
    <t>Engineer (MSc, BSc &amp; BEng)</t>
  </si>
  <si>
    <t>Technologist (BTech &amp; Advanced Diploma)</t>
  </si>
  <si>
    <t>Technician (ND &amp; Diploma in Civil Eng)</t>
  </si>
  <si>
    <t>Sub-total</t>
  </si>
  <si>
    <t>Electrical Engineering</t>
  </si>
  <si>
    <t>Technician (ND, BET &amp; Diploma in Electr. Eng)</t>
  </si>
  <si>
    <t>Electrical &amp; Electronic Engineering</t>
  </si>
  <si>
    <t>Electro-Mechanical Engineering</t>
  </si>
  <si>
    <t>Engineer (BSc)</t>
  </si>
  <si>
    <t>Mechatronics Engineering</t>
  </si>
  <si>
    <t>Mechanical Engineering</t>
  </si>
  <si>
    <t>Engineer (BSc &amp; BEng)</t>
  </si>
  <si>
    <t>Technician (ND &amp; Diploma in Mech. Eng)</t>
  </si>
  <si>
    <t>Architecture</t>
  </si>
  <si>
    <t>Geographic Information systems &amp; Geo-Informatics</t>
  </si>
  <si>
    <t>Geographic Information Systems &amp; Geo-informatics (BSc &amp; BEng)</t>
  </si>
  <si>
    <t>City and Regional Planning</t>
  </si>
  <si>
    <t>BA Development &amp; Envirolmental Studies (Town &amp; Regional Planning)</t>
  </si>
  <si>
    <t>Urban and Regional Planning (Diploma)</t>
  </si>
  <si>
    <t>Transport Economics</t>
  </si>
  <si>
    <t>Transport Economics (Masters)</t>
  </si>
  <si>
    <t>Transport Economics (Bcom Hons)</t>
  </si>
  <si>
    <t>TOTAL</t>
  </si>
  <si>
    <t>Architecture (BAS)</t>
  </si>
  <si>
    <t>Architecture (Honours)</t>
  </si>
  <si>
    <t>Building</t>
  </si>
  <si>
    <t>Building (ND)</t>
  </si>
  <si>
    <t>Construction Studies</t>
  </si>
  <si>
    <t>Construction Studies (BSc)</t>
  </si>
  <si>
    <t>Property Studies</t>
  </si>
  <si>
    <t>Property Studies (BSc)</t>
  </si>
  <si>
    <t>Quantity Surveying</t>
  </si>
  <si>
    <t>Quantity Surveying (BSc)</t>
  </si>
  <si>
    <t>Transport Economics (BTech)</t>
  </si>
  <si>
    <t>Transportation Engineering</t>
  </si>
  <si>
    <t>Transportation Engineering (BTech)</t>
  </si>
  <si>
    <t>Architecture (PHD)</t>
  </si>
  <si>
    <t>Geographic Information Systems (Diploma)</t>
  </si>
  <si>
    <t>City/Urban and Regional Planning</t>
  </si>
  <si>
    <t>Urban and Regional Planning (Master)</t>
  </si>
  <si>
    <t>Engineer (ND &amp; Diploma)</t>
  </si>
  <si>
    <t>Transport Economics (Bcom &amp; Hons)</t>
  </si>
  <si>
    <t>Sustainable Energy Engineering</t>
  </si>
  <si>
    <t>Sustainable Energy Engineering (MEng)</t>
  </si>
  <si>
    <t>Mechanical &amp; Mechatronics Engineering</t>
  </si>
  <si>
    <t>Construction Studies (Masters)</t>
  </si>
  <si>
    <t>Engineer (Advanced Diploma)</t>
  </si>
  <si>
    <t xml:space="preserve">Economics Science </t>
  </si>
  <si>
    <t>Economics Science (Honours)</t>
  </si>
  <si>
    <t>EXPENDITURE</t>
  </si>
  <si>
    <t>AVERAGE SPENT PER BURSAR</t>
  </si>
  <si>
    <t>2018/19 MASAKH'ISIZWE GRADUATES</t>
  </si>
  <si>
    <t>Construction Management</t>
  </si>
  <si>
    <t>Construction Management (BTech)</t>
  </si>
  <si>
    <t>Urban and Regional Planning (BTech)</t>
  </si>
  <si>
    <t>Released</t>
  </si>
  <si>
    <t>2019/20 MASAKH'ISIZWE GRADUATES</t>
  </si>
  <si>
    <t>Construction Management (BSc &amp; Honours)</t>
  </si>
  <si>
    <t>Urban Design (Masters)</t>
  </si>
  <si>
    <t>Quantity Surveying (Btech)</t>
  </si>
  <si>
    <t>Transport Economics (Honours)</t>
  </si>
  <si>
    <t>2020/21 MASAKH'ISIZWE GRADUATES</t>
  </si>
  <si>
    <t>Quantity Surveying(Honours)</t>
  </si>
  <si>
    <t>Urban and Regional Planning (Masters)</t>
  </si>
  <si>
    <t>2018/19 STATISTICS OF MASAKH'ISIZWE BURSARS</t>
  </si>
  <si>
    <t>2019/20 STATISTICS OF MASAKH'ISIZWE BURSARS</t>
  </si>
  <si>
    <t>2020/21 STATISTICS OF MASAKH'ISIZWE BURSARS</t>
  </si>
  <si>
    <t xml:space="preserve">Employment Placement </t>
  </si>
  <si>
    <t xml:space="preserve"> Departmental</t>
  </si>
  <si>
    <t xml:space="preserve"> Private Sector</t>
  </si>
  <si>
    <t>Annexure A</t>
  </si>
  <si>
    <t>Annexure B</t>
  </si>
  <si>
    <t>Annexure C</t>
  </si>
  <si>
    <t>Annexure D</t>
  </si>
  <si>
    <t>Annexure E</t>
  </si>
  <si>
    <t>Annexure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</si>
</sst>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-432]* #,##0.00_-;\-[$R-432]* #,##0.00_-;_-[$R-432]* &quot;-&quot;??_-;_-@_-"/>
    <numFmt numFmtId="165" formatCode="_-[$R-433]* #,##0.00_-;\-[$R-433]* #,##0.00_-;_-[$R-433]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8"/>
      <color rgb="FFFFFFFF"/>
      <name val="Century Gothic"/>
      <family val="2"/>
    </font>
    <font>
      <b/>
      <sz val="14"/>
      <color rgb="FFFFFFFF"/>
      <name val="Century Gothic"/>
      <family val="2"/>
    </font>
    <font>
      <b/>
      <sz val="14"/>
      <color rgb="FF000000"/>
      <name val="Century Gothic"/>
      <family val="2"/>
    </font>
    <font>
      <sz val="14"/>
      <color rgb="FF000000"/>
      <name val="Century Gothic"/>
      <family val="2"/>
    </font>
    <font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24"/>
      <color rgb="FFFF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4" borderId="13" xfId="0" applyFont="1" applyFill="1" applyBorder="1" applyAlignment="1">
      <alignment horizontal="left" vertical="center" wrapText="1" readingOrder="1"/>
    </xf>
    <xf numFmtId="0" fontId="5" fillId="4" borderId="13" xfId="0" applyFont="1" applyFill="1" applyBorder="1" applyAlignment="1">
      <alignment horizontal="center" vertical="center" wrapText="1" readingOrder="1"/>
    </xf>
    <xf numFmtId="0" fontId="5" fillId="5" borderId="13" xfId="0" applyFont="1" applyFill="1" applyBorder="1" applyAlignment="1">
      <alignment horizontal="center" vertical="center" wrapText="1" readingOrder="1"/>
    </xf>
    <xf numFmtId="0" fontId="6" fillId="4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center" wrapText="1" readingOrder="1"/>
    </xf>
    <xf numFmtId="0" fontId="6" fillId="6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 readingOrder="1"/>
    </xf>
    <xf numFmtId="0" fontId="8" fillId="7" borderId="13" xfId="0" applyFont="1" applyFill="1" applyBorder="1" applyAlignment="1">
      <alignment horizontal="left" vertical="center" wrapText="1" readingOrder="1"/>
    </xf>
    <xf numFmtId="0" fontId="7" fillId="7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3" xfId="0" applyFont="1" applyFill="1" applyBorder="1" applyAlignment="1">
      <alignment horizontal="left" vertical="center" wrapText="1" readingOrder="1"/>
    </xf>
    <xf numFmtId="0" fontId="5" fillId="0" borderId="13" xfId="0" applyFont="1" applyFill="1" applyBorder="1" applyAlignment="1">
      <alignment horizontal="center" vertical="center" wrapText="1" readingOrder="1"/>
    </xf>
    <xf numFmtId="0" fontId="5" fillId="8" borderId="13" xfId="0" applyFont="1" applyFill="1" applyBorder="1" applyAlignment="1">
      <alignment horizontal="center" vertical="center" wrapText="1" readingOrder="1"/>
    </xf>
    <xf numFmtId="0" fontId="8" fillId="7" borderId="24" xfId="0" applyFont="1" applyFill="1" applyBorder="1" applyAlignment="1">
      <alignment horizontal="left" vertical="center" wrapText="1" readingOrder="1"/>
    </xf>
    <xf numFmtId="164" fontId="7" fillId="7" borderId="24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/>
    </xf>
    <xf numFmtId="0" fontId="6" fillId="9" borderId="1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left" vertical="center" wrapText="1" readingOrder="1"/>
    </xf>
    <xf numFmtId="0" fontId="1" fillId="0" borderId="0" xfId="0" applyFont="1" applyFill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7" borderId="39" xfId="0" applyFont="1" applyFill="1" applyBorder="1" applyAlignment="1">
      <alignment horizontal="left" vertical="center" wrapText="1" readingOrder="1"/>
    </xf>
    <xf numFmtId="0" fontId="8" fillId="7" borderId="40" xfId="0" applyFont="1" applyFill="1" applyBorder="1" applyAlignment="1">
      <alignment horizontal="left" vertical="center" wrapText="1" readingOrder="1"/>
    </xf>
    <xf numFmtId="164" fontId="8" fillId="7" borderId="39" xfId="0" applyNumberFormat="1" applyFont="1" applyFill="1" applyBorder="1" applyAlignment="1">
      <alignment horizontal="center" vertical="center" wrapText="1"/>
    </xf>
    <xf numFmtId="164" fontId="8" fillId="7" borderId="40" xfId="0" applyNumberFormat="1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left" vertical="center" wrapText="1" readingOrder="1"/>
    </xf>
    <xf numFmtId="0" fontId="4" fillId="3" borderId="35" xfId="0" applyFont="1" applyFill="1" applyBorder="1" applyAlignment="1">
      <alignment horizontal="left" vertical="center" wrapText="1" readingOrder="1"/>
    </xf>
    <xf numFmtId="0" fontId="5" fillId="8" borderId="28" xfId="0" applyFont="1" applyFill="1" applyBorder="1" applyAlignment="1">
      <alignment horizontal="center" vertical="center" wrapText="1" readingOrder="1"/>
    </xf>
    <xf numFmtId="0" fontId="5" fillId="8" borderId="27" xfId="0" applyFont="1" applyFill="1" applyBorder="1" applyAlignment="1">
      <alignment horizontal="center" vertical="center" wrapText="1" readingOrder="1"/>
    </xf>
    <xf numFmtId="0" fontId="5" fillId="8" borderId="29" xfId="0" applyFont="1" applyFill="1" applyBorder="1" applyAlignment="1">
      <alignment horizontal="center" vertical="center" wrapText="1" readingOrder="1"/>
    </xf>
    <xf numFmtId="0" fontId="4" fillId="3" borderId="36" xfId="0" applyFont="1" applyFill="1" applyBorder="1" applyAlignment="1">
      <alignment horizontal="left" vertical="center" wrapText="1" readingOrder="1"/>
    </xf>
    <xf numFmtId="0" fontId="4" fillId="3" borderId="38" xfId="0" applyFont="1" applyFill="1" applyBorder="1" applyAlignment="1">
      <alignment horizontal="left" vertical="center" wrapText="1" readingOrder="1"/>
    </xf>
    <xf numFmtId="0" fontId="3" fillId="2" borderId="17" xfId="0" applyFont="1" applyFill="1" applyBorder="1" applyAlignment="1">
      <alignment horizontal="center" vertical="center" wrapText="1" readingOrder="1"/>
    </xf>
    <xf numFmtId="0" fontId="3" fillId="2" borderId="37" xfId="0" applyFont="1" applyFill="1" applyBorder="1" applyAlignment="1">
      <alignment horizontal="center" vertical="center" wrapText="1" readingOrder="1"/>
    </xf>
    <xf numFmtId="0" fontId="3" fillId="2" borderId="18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 readingOrder="1"/>
    </xf>
    <xf numFmtId="0" fontId="3" fillId="8" borderId="7" xfId="0" applyFont="1" applyFill="1" applyBorder="1" applyAlignment="1">
      <alignment horizontal="center" vertical="center" wrapText="1" readingOrder="1"/>
    </xf>
    <xf numFmtId="0" fontId="3" fillId="8" borderId="10" xfId="0" applyFont="1" applyFill="1" applyBorder="1" applyAlignment="1">
      <alignment horizontal="center" vertical="center" wrapText="1" readingOrder="1"/>
    </xf>
    <xf numFmtId="0" fontId="2" fillId="2" borderId="17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37" xfId="0" applyFont="1" applyFill="1" applyBorder="1" applyAlignment="1">
      <alignment horizontal="center" vertical="center" wrapText="1" readingOrder="1"/>
    </xf>
    <xf numFmtId="0" fontId="4" fillId="3" borderId="25" xfId="0" applyFont="1" applyFill="1" applyBorder="1" applyAlignment="1">
      <alignment horizontal="left" vertical="center" wrapText="1" readingOrder="1"/>
    </xf>
    <xf numFmtId="0" fontId="4" fillId="3" borderId="26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4" fillId="3" borderId="16" xfId="0" applyFont="1" applyFill="1" applyBorder="1" applyAlignment="1">
      <alignment horizontal="left" vertical="center" wrapText="1" readingOrder="1"/>
    </xf>
    <xf numFmtId="0" fontId="4" fillId="3" borderId="0" xfId="0" applyFont="1" applyFill="1" applyBorder="1" applyAlignment="1">
      <alignment horizontal="left" vertical="center" wrapText="1" readingOrder="1"/>
    </xf>
    <xf numFmtId="0" fontId="8" fillId="7" borderId="24" xfId="0" applyFont="1" applyFill="1" applyBorder="1" applyAlignment="1">
      <alignment horizontal="left" vertical="center" wrapText="1" readingOrder="1"/>
    </xf>
    <xf numFmtId="164" fontId="8" fillId="7" borderId="24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 readingOrder="1"/>
    </xf>
    <xf numFmtId="165" fontId="4" fillId="3" borderId="16" xfId="0" applyNumberFormat="1" applyFont="1" applyFill="1" applyBorder="1" applyAlignment="1">
      <alignment horizontal="left" vertical="center" wrapText="1" readingOrder="1"/>
    </xf>
    <xf numFmtId="165" fontId="4" fillId="3" borderId="0" xfId="0" applyNumberFormat="1" applyFont="1" applyFill="1" applyBorder="1" applyAlignment="1">
      <alignment horizontal="left" vertical="center" wrapText="1" readingOrder="1"/>
    </xf>
    <xf numFmtId="0" fontId="3" fillId="2" borderId="32" xfId="0" applyFont="1" applyFill="1" applyBorder="1" applyAlignment="1">
      <alignment horizontal="center" vertical="center" wrapText="1" readingOrder="1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8" borderId="21" xfId="0" applyFont="1" applyFill="1" applyBorder="1" applyAlignment="1">
      <alignment horizontal="center" vertical="center" wrapText="1" readingOrder="1"/>
    </xf>
    <xf numFmtId="0" fontId="3" fillId="8" borderId="22" xfId="0" applyFont="1" applyFill="1" applyBorder="1" applyAlignment="1">
      <alignment horizontal="center" vertical="center" wrapText="1" readingOrder="1"/>
    </xf>
    <xf numFmtId="0" fontId="3" fillId="8" borderId="23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30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14" xfId="0" applyFont="1" applyFill="1" applyBorder="1" applyAlignment="1">
      <alignment horizontal="center" vertical="center" wrapText="1" readingOrder="1"/>
    </xf>
    <xf numFmtId="0" fontId="3" fillId="2" borderId="31" xfId="0" applyFont="1" applyFill="1" applyBorder="1" applyAlignment="1">
      <alignment horizontal="center" vertical="center" wrapText="1" readingOrder="1"/>
    </xf>
    <xf numFmtId="0" fontId="3" fillId="2" borderId="33" xfId="0" applyFont="1" applyFill="1" applyBorder="1" applyAlignment="1">
      <alignment horizontal="center" vertical="center" wrapText="1" readingOrder="1"/>
    </xf>
    <xf numFmtId="0" fontId="4" fillId="10" borderId="12" xfId="0" applyFont="1" applyFill="1" applyBorder="1" applyAlignment="1">
      <alignment horizontal="left" vertical="center" wrapText="1" readingOrder="1"/>
    </xf>
    <xf numFmtId="0" fontId="4" fillId="10" borderId="0" xfId="0" applyFont="1" applyFill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horizontal="left" vertical="center" wrapText="1" readingOrder="1"/>
    </xf>
    <xf numFmtId="0" fontId="1" fillId="8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vertical="center" wrapText="1" readingOrder="1"/>
    </xf>
    <xf numFmtId="0" fontId="3" fillId="2" borderId="42" xfId="0" applyFont="1" applyFill="1" applyBorder="1" applyAlignment="1">
      <alignment horizontal="center" vertical="center" wrapText="1" readingOrder="1"/>
    </xf>
    <xf numFmtId="0" fontId="3" fillId="2" borderId="19" xfId="0" applyFont="1" applyFill="1" applyBorder="1" applyAlignment="1">
      <alignment horizontal="center" vertical="center" wrapText="1" readingOrder="1"/>
    </xf>
    <xf numFmtId="0" fontId="3" fillId="2" borderId="43" xfId="0" applyFont="1" applyFill="1" applyBorder="1" applyAlignment="1">
      <alignment horizontal="center" vertical="center" wrapText="1" readingOrder="1"/>
    </xf>
    <xf numFmtId="0" fontId="3" fillId="2" borderId="22" xfId="0" applyFont="1" applyFill="1" applyBorder="1" applyAlignment="1">
      <alignment horizontal="center" vertical="center" wrapText="1" readingOrder="1"/>
    </xf>
    <xf numFmtId="0" fontId="3" fillId="2" borderId="41" xfId="0" applyFont="1" applyFill="1" applyBorder="1" applyAlignment="1">
      <alignment horizontal="center" vertical="center" wrapText="1" readingOrder="1"/>
    </xf>
    <xf numFmtId="0" fontId="3" fillId="2" borderId="23" xfId="0" applyFont="1" applyFill="1" applyBorder="1" applyAlignment="1">
      <alignment horizontal="center" vertical="center" wrapText="1" readingOrder="1"/>
    </xf>
    <xf numFmtId="0" fontId="3" fillId="2" borderId="20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4959-06A9-4AD3-80F0-4F07C855D64D}">
  <dimension ref="A1:I69"/>
  <sheetViews>
    <sheetView view="pageBreakPreview" zoomScaleNormal="100" zoomScaleSheetLayoutView="100" workbookViewId="0">
      <selection activeCell="D72" sqref="D72"/>
    </sheetView>
  </sheetViews>
  <sheetFormatPr defaultColWidth="17.7265625" defaultRowHeight="16" x14ac:dyDescent="0.35"/>
  <cols>
    <col min="1" max="1" width="67.7265625" style="11" customWidth="1"/>
    <col min="2" max="2" width="20" style="11" bestFit="1" customWidth="1"/>
    <col min="3" max="4" width="14.6328125" style="11" customWidth="1"/>
    <col min="5" max="5" width="2" style="18" customWidth="1"/>
    <col min="6" max="9" width="14.6328125" style="11" customWidth="1"/>
    <col min="10" max="16384" width="17.7265625" style="11"/>
  </cols>
  <sheetData>
    <row r="1" spans="1:9" x14ac:dyDescent="0.35">
      <c r="A1" s="40" t="s">
        <v>81</v>
      </c>
      <c r="B1" s="40"/>
      <c r="C1" s="40"/>
      <c r="D1" s="40"/>
      <c r="E1" s="40"/>
      <c r="F1" s="40"/>
      <c r="G1" s="40"/>
      <c r="H1" s="40"/>
      <c r="I1" s="40"/>
    </row>
    <row r="2" spans="1:9" ht="16.5" thickBot="1" x14ac:dyDescent="0.4">
      <c r="A2" s="41"/>
      <c r="B2" s="41"/>
      <c r="C2" s="41"/>
      <c r="D2" s="41"/>
      <c r="E2" s="41"/>
      <c r="F2" s="41"/>
      <c r="G2" s="41"/>
      <c r="H2" s="41"/>
      <c r="I2" s="41"/>
    </row>
    <row r="3" spans="1:9" ht="29.5" thickBot="1" x14ac:dyDescent="0.4">
      <c r="A3" s="22"/>
      <c r="B3" s="22"/>
      <c r="C3" s="22"/>
      <c r="D3" s="22"/>
      <c r="E3" s="22"/>
      <c r="F3" s="22"/>
      <c r="G3" s="22"/>
      <c r="H3" s="22"/>
      <c r="I3" s="22"/>
    </row>
    <row r="4" spans="1:9" ht="33" customHeight="1" thickBot="1" x14ac:dyDescent="0.4">
      <c r="A4" s="45" t="s">
        <v>75</v>
      </c>
      <c r="B4" s="46"/>
      <c r="C4" s="46"/>
      <c r="D4" s="46"/>
      <c r="E4" s="46"/>
      <c r="F4" s="46"/>
      <c r="G4" s="46"/>
      <c r="H4" s="46"/>
      <c r="I4" s="47"/>
    </row>
    <row r="5" spans="1:9" ht="26.5" customHeight="1" thickBot="1" x14ac:dyDescent="0.4">
      <c r="A5" s="38" t="s">
        <v>0</v>
      </c>
      <c r="B5" s="38" t="s">
        <v>1</v>
      </c>
      <c r="C5" s="35" t="s">
        <v>2</v>
      </c>
      <c r="D5" s="36"/>
      <c r="E5" s="42"/>
      <c r="F5" s="35" t="s">
        <v>3</v>
      </c>
      <c r="G5" s="37"/>
      <c r="H5" s="37"/>
      <c r="I5" s="36"/>
    </row>
    <row r="6" spans="1:9" ht="17.5" customHeight="1" x14ac:dyDescent="0.35">
      <c r="A6" s="50"/>
      <c r="B6" s="50"/>
      <c r="C6" s="38" t="s">
        <v>4</v>
      </c>
      <c r="D6" s="38" t="s">
        <v>5</v>
      </c>
      <c r="E6" s="43"/>
      <c r="F6" s="38" t="s">
        <v>6</v>
      </c>
      <c r="G6" s="38" t="s">
        <v>7</v>
      </c>
      <c r="H6" s="38" t="s">
        <v>8</v>
      </c>
      <c r="I6" s="38" t="s">
        <v>9</v>
      </c>
    </row>
    <row r="7" spans="1:9" ht="18" customHeight="1" thickBot="1" x14ac:dyDescent="0.4">
      <c r="A7" s="39"/>
      <c r="B7" s="39"/>
      <c r="C7" s="39"/>
      <c r="D7" s="39"/>
      <c r="E7" s="44"/>
      <c r="F7" s="39"/>
      <c r="G7" s="39"/>
      <c r="H7" s="39"/>
      <c r="I7" s="39"/>
    </row>
    <row r="8" spans="1:9" ht="20.25" customHeight="1" x14ac:dyDescent="0.35">
      <c r="A8" s="48" t="s">
        <v>24</v>
      </c>
      <c r="B8" s="49"/>
      <c r="C8" s="49"/>
      <c r="D8" s="49"/>
      <c r="E8" s="49"/>
      <c r="F8" s="49"/>
      <c r="G8" s="49"/>
      <c r="H8" s="49"/>
      <c r="I8" s="49"/>
    </row>
    <row r="9" spans="1:9" ht="20.25" customHeight="1" x14ac:dyDescent="0.35">
      <c r="A9" s="12" t="s">
        <v>34</v>
      </c>
      <c r="B9" s="13">
        <f>SUM(C9+D9)</f>
        <v>1</v>
      </c>
      <c r="C9" s="13">
        <v>1</v>
      </c>
      <c r="D9" s="14">
        <v>0</v>
      </c>
      <c r="E9" s="30"/>
      <c r="F9" s="13">
        <v>0</v>
      </c>
      <c r="G9" s="14">
        <v>0</v>
      </c>
      <c r="H9" s="13">
        <v>0</v>
      </c>
      <c r="I9" s="14">
        <v>1</v>
      </c>
    </row>
    <row r="10" spans="1:9" ht="20.25" customHeight="1" x14ac:dyDescent="0.35">
      <c r="A10" s="1" t="s">
        <v>35</v>
      </c>
      <c r="B10" s="13">
        <f>SUM(C10+D10)</f>
        <v>3</v>
      </c>
      <c r="C10" s="4">
        <v>0</v>
      </c>
      <c r="D10" s="5">
        <v>3</v>
      </c>
      <c r="E10" s="31"/>
      <c r="F10" s="4">
        <v>1</v>
      </c>
      <c r="G10" s="5">
        <v>0</v>
      </c>
      <c r="H10" s="4">
        <v>1</v>
      </c>
      <c r="I10" s="5">
        <v>1</v>
      </c>
    </row>
    <row r="11" spans="1:9" ht="20.25" customHeight="1" x14ac:dyDescent="0.35">
      <c r="A11" s="6" t="s">
        <v>14</v>
      </c>
      <c r="B11" s="7">
        <f>SUM(B9:B10)</f>
        <v>4</v>
      </c>
      <c r="C11" s="7">
        <f>SUM(C9:C10)</f>
        <v>1</v>
      </c>
      <c r="D11" s="7">
        <f t="shared" ref="D11:I11" si="0">SUM(D9:D10)</f>
        <v>3</v>
      </c>
      <c r="E11" s="32"/>
      <c r="F11" s="7">
        <f t="shared" si="0"/>
        <v>1</v>
      </c>
      <c r="G11" s="7">
        <f t="shared" si="0"/>
        <v>0</v>
      </c>
      <c r="H11" s="7">
        <f t="shared" si="0"/>
        <v>1</v>
      </c>
      <c r="I11" s="7">
        <f t="shared" si="0"/>
        <v>2</v>
      </c>
    </row>
    <row r="12" spans="1:9" ht="20.25" customHeight="1" x14ac:dyDescent="0.35">
      <c r="A12" s="28" t="s">
        <v>36</v>
      </c>
      <c r="B12" s="29"/>
      <c r="C12" s="29"/>
      <c r="D12" s="29"/>
      <c r="E12" s="29"/>
      <c r="F12" s="29"/>
      <c r="G12" s="29"/>
      <c r="H12" s="29"/>
      <c r="I12" s="29"/>
    </row>
    <row r="13" spans="1:9" ht="20.25" customHeight="1" x14ac:dyDescent="0.35">
      <c r="A13" s="12" t="s">
        <v>37</v>
      </c>
      <c r="B13" s="13">
        <f>SUM(C13+D13)</f>
        <v>7</v>
      </c>
      <c r="C13" s="13">
        <v>7</v>
      </c>
      <c r="D13" s="14">
        <v>0</v>
      </c>
      <c r="E13" s="30"/>
      <c r="F13" s="13">
        <v>2</v>
      </c>
      <c r="G13" s="14">
        <v>0</v>
      </c>
      <c r="H13" s="13">
        <v>4</v>
      </c>
      <c r="I13" s="14">
        <v>1</v>
      </c>
    </row>
    <row r="14" spans="1:9" ht="20.25" customHeight="1" x14ac:dyDescent="0.35">
      <c r="A14" s="6" t="s">
        <v>14</v>
      </c>
      <c r="B14" s="7">
        <f t="shared" ref="B14:I14" si="1">SUM(B13:B13)</f>
        <v>7</v>
      </c>
      <c r="C14" s="7">
        <f t="shared" si="1"/>
        <v>7</v>
      </c>
      <c r="D14" s="7">
        <f t="shared" si="1"/>
        <v>0</v>
      </c>
      <c r="E14" s="32"/>
      <c r="F14" s="7">
        <f t="shared" si="1"/>
        <v>2</v>
      </c>
      <c r="G14" s="7">
        <f t="shared" si="1"/>
        <v>0</v>
      </c>
      <c r="H14" s="7">
        <f t="shared" si="1"/>
        <v>4</v>
      </c>
      <c r="I14" s="7">
        <f t="shared" si="1"/>
        <v>1</v>
      </c>
    </row>
    <row r="15" spans="1:9" ht="20.25" customHeight="1" x14ac:dyDescent="0.35">
      <c r="A15" s="34" t="s">
        <v>10</v>
      </c>
      <c r="B15" s="29"/>
      <c r="C15" s="29"/>
      <c r="D15" s="29"/>
      <c r="E15" s="29"/>
      <c r="F15" s="29"/>
      <c r="G15" s="29"/>
      <c r="H15" s="29"/>
      <c r="I15" s="29"/>
    </row>
    <row r="16" spans="1:9" ht="20.25" customHeight="1" x14ac:dyDescent="0.35">
      <c r="A16" s="1" t="s">
        <v>11</v>
      </c>
      <c r="B16" s="2">
        <f>SUM(C16:D16)</f>
        <v>24</v>
      </c>
      <c r="C16" s="2">
        <v>15</v>
      </c>
      <c r="D16" s="3">
        <v>9</v>
      </c>
      <c r="E16" s="30"/>
      <c r="F16" s="4">
        <v>4</v>
      </c>
      <c r="G16" s="5">
        <v>1</v>
      </c>
      <c r="H16" s="4">
        <v>14</v>
      </c>
      <c r="I16" s="5">
        <v>5</v>
      </c>
    </row>
    <row r="17" spans="1:9" ht="20.25" customHeight="1" x14ac:dyDescent="0.35">
      <c r="A17" s="1" t="s">
        <v>12</v>
      </c>
      <c r="B17" s="2">
        <f t="shared" ref="B17:B18" si="2">SUM(C17:D17)</f>
        <v>2</v>
      </c>
      <c r="C17" s="4">
        <v>1</v>
      </c>
      <c r="D17" s="5">
        <v>1</v>
      </c>
      <c r="E17" s="31"/>
      <c r="F17" s="4">
        <v>2</v>
      </c>
      <c r="G17" s="5">
        <v>0</v>
      </c>
      <c r="H17" s="4">
        <v>0</v>
      </c>
      <c r="I17" s="5">
        <v>0</v>
      </c>
    </row>
    <row r="18" spans="1:9" ht="20.25" customHeight="1" x14ac:dyDescent="0.35">
      <c r="A18" s="1" t="s">
        <v>13</v>
      </c>
      <c r="B18" s="2">
        <f t="shared" si="2"/>
        <v>55</v>
      </c>
      <c r="C18" s="2">
        <v>36</v>
      </c>
      <c r="D18" s="3">
        <v>19</v>
      </c>
      <c r="E18" s="31"/>
      <c r="F18" s="4">
        <v>26</v>
      </c>
      <c r="G18" s="5">
        <v>0</v>
      </c>
      <c r="H18" s="4">
        <v>23</v>
      </c>
      <c r="I18" s="5">
        <v>6</v>
      </c>
    </row>
    <row r="19" spans="1:9" ht="20.25" customHeight="1" x14ac:dyDescent="0.35">
      <c r="A19" s="6" t="s">
        <v>14</v>
      </c>
      <c r="B19" s="7">
        <f>SUM(B16:B18)</f>
        <v>81</v>
      </c>
      <c r="C19" s="7">
        <f t="shared" ref="C19:D19" si="3">SUM(C16:C18)</f>
        <v>52</v>
      </c>
      <c r="D19" s="7">
        <f t="shared" si="3"/>
        <v>29</v>
      </c>
      <c r="E19" s="32"/>
      <c r="F19" s="7">
        <f>SUM(F16:F18)</f>
        <v>32</v>
      </c>
      <c r="G19" s="7">
        <f t="shared" ref="G19:I19" si="4">SUM(G16:G18)</f>
        <v>1</v>
      </c>
      <c r="H19" s="7">
        <f t="shared" si="4"/>
        <v>37</v>
      </c>
      <c r="I19" s="7">
        <f t="shared" si="4"/>
        <v>11</v>
      </c>
    </row>
    <row r="20" spans="1:9" ht="20.25" customHeight="1" x14ac:dyDescent="0.35">
      <c r="A20" s="28" t="s">
        <v>38</v>
      </c>
      <c r="B20" s="29"/>
      <c r="C20" s="29"/>
      <c r="D20" s="29"/>
      <c r="E20" s="29"/>
      <c r="F20" s="29"/>
      <c r="G20" s="29"/>
      <c r="H20" s="29"/>
      <c r="I20" s="29"/>
    </row>
    <row r="21" spans="1:9" ht="20.25" customHeight="1" x14ac:dyDescent="0.35">
      <c r="A21" s="8" t="s">
        <v>39</v>
      </c>
      <c r="B21" s="2">
        <f t="shared" ref="B21" si="5">SUM(C21:D21)</f>
        <v>2</v>
      </c>
      <c r="C21" s="2">
        <v>1</v>
      </c>
      <c r="D21" s="3">
        <v>1</v>
      </c>
      <c r="E21" s="30"/>
      <c r="F21" s="4">
        <v>1</v>
      </c>
      <c r="G21" s="5">
        <v>1</v>
      </c>
      <c r="H21" s="4">
        <v>0</v>
      </c>
      <c r="I21" s="5">
        <v>0</v>
      </c>
    </row>
    <row r="22" spans="1:9" ht="20.25" customHeight="1" x14ac:dyDescent="0.35">
      <c r="A22" s="6" t="s">
        <v>14</v>
      </c>
      <c r="B22" s="7">
        <f t="shared" ref="B22:I22" si="6">SUM(B21:B21)</f>
        <v>2</v>
      </c>
      <c r="C22" s="7">
        <f t="shared" si="6"/>
        <v>1</v>
      </c>
      <c r="D22" s="7">
        <f t="shared" si="6"/>
        <v>1</v>
      </c>
      <c r="E22" s="32"/>
      <c r="F22" s="7">
        <f t="shared" si="6"/>
        <v>1</v>
      </c>
      <c r="G22" s="7">
        <f t="shared" si="6"/>
        <v>1</v>
      </c>
      <c r="H22" s="7">
        <f t="shared" si="6"/>
        <v>0</v>
      </c>
      <c r="I22" s="7">
        <f t="shared" si="6"/>
        <v>0</v>
      </c>
    </row>
    <row r="23" spans="1:9" ht="20.25" customHeight="1" x14ac:dyDescent="0.35">
      <c r="A23" s="28" t="s">
        <v>27</v>
      </c>
      <c r="B23" s="29"/>
      <c r="C23" s="29"/>
      <c r="D23" s="29"/>
      <c r="E23" s="29"/>
      <c r="F23" s="29"/>
      <c r="G23" s="29"/>
      <c r="H23" s="29"/>
      <c r="I23" s="29"/>
    </row>
    <row r="24" spans="1:9" ht="36" x14ac:dyDescent="0.35">
      <c r="A24" s="8" t="s">
        <v>28</v>
      </c>
      <c r="B24" s="2">
        <f t="shared" ref="B24" si="7">SUM(C24:D24)</f>
        <v>1</v>
      </c>
      <c r="C24" s="2">
        <v>0</v>
      </c>
      <c r="D24" s="3">
        <v>1</v>
      </c>
      <c r="E24" s="30"/>
      <c r="F24" s="4">
        <v>0</v>
      </c>
      <c r="G24" s="5">
        <v>0</v>
      </c>
      <c r="H24" s="4">
        <v>1</v>
      </c>
      <c r="I24" s="5">
        <v>0</v>
      </c>
    </row>
    <row r="25" spans="1:9" ht="20.25" customHeight="1" x14ac:dyDescent="0.35">
      <c r="A25" s="6" t="s">
        <v>14</v>
      </c>
      <c r="B25" s="7">
        <f t="shared" ref="B25:I25" si="8">SUM(B24:B24)</f>
        <v>1</v>
      </c>
      <c r="C25" s="7">
        <f t="shared" si="8"/>
        <v>0</v>
      </c>
      <c r="D25" s="7">
        <f t="shared" si="8"/>
        <v>1</v>
      </c>
      <c r="E25" s="32"/>
      <c r="F25" s="7">
        <f t="shared" si="8"/>
        <v>0</v>
      </c>
      <c r="G25" s="7">
        <f t="shared" si="8"/>
        <v>0</v>
      </c>
      <c r="H25" s="7">
        <f t="shared" si="8"/>
        <v>1</v>
      </c>
      <c r="I25" s="7">
        <f t="shared" si="8"/>
        <v>0</v>
      </c>
    </row>
    <row r="26" spans="1:9" ht="20.25" customHeight="1" x14ac:dyDescent="0.35">
      <c r="A26" s="28" t="s">
        <v>15</v>
      </c>
      <c r="B26" s="29"/>
      <c r="C26" s="29"/>
      <c r="D26" s="29"/>
      <c r="E26" s="29"/>
      <c r="F26" s="29"/>
      <c r="G26" s="29"/>
      <c r="H26" s="29"/>
      <c r="I26" s="29"/>
    </row>
    <row r="27" spans="1:9" ht="20.25" customHeight="1" x14ac:dyDescent="0.35">
      <c r="A27" s="1" t="s">
        <v>11</v>
      </c>
      <c r="B27" s="2">
        <f t="shared" ref="B27:B29" si="9">SUM(C27:D27)</f>
        <v>2</v>
      </c>
      <c r="C27" s="2">
        <v>2</v>
      </c>
      <c r="D27" s="3">
        <v>0</v>
      </c>
      <c r="E27" s="30"/>
      <c r="F27" s="4">
        <v>0</v>
      </c>
      <c r="G27" s="5">
        <v>0</v>
      </c>
      <c r="H27" s="4">
        <v>1</v>
      </c>
      <c r="I27" s="5">
        <v>1</v>
      </c>
    </row>
    <row r="28" spans="1:9" ht="20.25" customHeight="1" x14ac:dyDescent="0.35">
      <c r="A28" s="1" t="s">
        <v>12</v>
      </c>
      <c r="B28" s="2">
        <f t="shared" si="9"/>
        <v>1</v>
      </c>
      <c r="C28" s="2">
        <v>1</v>
      </c>
      <c r="D28" s="3">
        <v>0</v>
      </c>
      <c r="E28" s="31"/>
      <c r="F28" s="4">
        <v>0</v>
      </c>
      <c r="G28" s="5">
        <v>0</v>
      </c>
      <c r="H28" s="4">
        <v>1</v>
      </c>
      <c r="I28" s="5">
        <v>0</v>
      </c>
    </row>
    <row r="29" spans="1:9" ht="20.25" customHeight="1" x14ac:dyDescent="0.35">
      <c r="A29" s="1" t="s">
        <v>16</v>
      </c>
      <c r="B29" s="2">
        <f t="shared" si="9"/>
        <v>8</v>
      </c>
      <c r="C29" s="4">
        <v>6</v>
      </c>
      <c r="D29" s="5">
        <v>2</v>
      </c>
      <c r="E29" s="31"/>
      <c r="F29" s="4">
        <v>4</v>
      </c>
      <c r="G29" s="5">
        <v>0</v>
      </c>
      <c r="H29" s="4">
        <v>3</v>
      </c>
      <c r="I29" s="5">
        <v>1</v>
      </c>
    </row>
    <row r="30" spans="1:9" ht="20.25" customHeight="1" x14ac:dyDescent="0.35">
      <c r="A30" s="6" t="s">
        <v>14</v>
      </c>
      <c r="B30" s="7">
        <f t="shared" ref="B30:C30" si="10">SUM(B27:B29)</f>
        <v>11</v>
      </c>
      <c r="C30" s="7">
        <f t="shared" si="10"/>
        <v>9</v>
      </c>
      <c r="D30" s="7">
        <f>SUM(D27:D29)</f>
        <v>2</v>
      </c>
      <c r="E30" s="32"/>
      <c r="F30" s="7">
        <f t="shared" ref="F30:I30" si="11">SUM(F27:F29)</f>
        <v>4</v>
      </c>
      <c r="G30" s="7">
        <f t="shared" si="11"/>
        <v>0</v>
      </c>
      <c r="H30" s="7">
        <f t="shared" si="11"/>
        <v>5</v>
      </c>
      <c r="I30" s="7">
        <f t="shared" si="11"/>
        <v>2</v>
      </c>
    </row>
    <row r="31" spans="1:9" ht="20.25" customHeight="1" x14ac:dyDescent="0.35">
      <c r="A31" s="28" t="s">
        <v>17</v>
      </c>
      <c r="B31" s="29"/>
      <c r="C31" s="29"/>
      <c r="D31" s="29"/>
      <c r="E31" s="29"/>
      <c r="F31" s="29"/>
      <c r="G31" s="29"/>
      <c r="H31" s="29"/>
      <c r="I31" s="29"/>
    </row>
    <row r="32" spans="1:9" ht="20.25" customHeight="1" x14ac:dyDescent="0.35">
      <c r="A32" s="1" t="s">
        <v>11</v>
      </c>
      <c r="B32" s="2">
        <f t="shared" ref="B32" si="12">SUM(C32:D32)</f>
        <v>6</v>
      </c>
      <c r="C32" s="2">
        <v>3</v>
      </c>
      <c r="D32" s="3">
        <v>3</v>
      </c>
      <c r="E32" s="30"/>
      <c r="F32" s="4">
        <v>1</v>
      </c>
      <c r="G32" s="5">
        <v>0</v>
      </c>
      <c r="H32" s="4">
        <v>3</v>
      </c>
      <c r="I32" s="5">
        <v>2</v>
      </c>
    </row>
    <row r="33" spans="1:9" ht="20.25" customHeight="1" x14ac:dyDescent="0.35">
      <c r="A33" s="6" t="s">
        <v>14</v>
      </c>
      <c r="B33" s="7">
        <f>SUM(B32)</f>
        <v>6</v>
      </c>
      <c r="C33" s="7">
        <f t="shared" ref="C33:I33" si="13">SUM(C32)</f>
        <v>3</v>
      </c>
      <c r="D33" s="7">
        <f t="shared" si="13"/>
        <v>3</v>
      </c>
      <c r="E33" s="32"/>
      <c r="F33" s="7">
        <f t="shared" si="13"/>
        <v>1</v>
      </c>
      <c r="G33" s="7">
        <f t="shared" si="13"/>
        <v>0</v>
      </c>
      <c r="H33" s="7">
        <f t="shared" si="13"/>
        <v>3</v>
      </c>
      <c r="I33" s="7">
        <f t="shared" si="13"/>
        <v>2</v>
      </c>
    </row>
    <row r="34" spans="1:9" ht="20.25" customHeight="1" x14ac:dyDescent="0.35">
      <c r="A34" s="28" t="s">
        <v>18</v>
      </c>
      <c r="B34" s="29"/>
      <c r="C34" s="29"/>
      <c r="D34" s="29"/>
      <c r="E34" s="29"/>
      <c r="F34" s="29"/>
      <c r="G34" s="29"/>
      <c r="H34" s="29"/>
      <c r="I34" s="29"/>
    </row>
    <row r="35" spans="1:9" ht="20.25" customHeight="1" x14ac:dyDescent="0.35">
      <c r="A35" s="1" t="s">
        <v>19</v>
      </c>
      <c r="B35" s="2">
        <f t="shared" ref="B35" si="14">SUM(C35:D35)</f>
        <v>1</v>
      </c>
      <c r="C35" s="2">
        <v>1</v>
      </c>
      <c r="D35" s="3">
        <v>0</v>
      </c>
      <c r="E35" s="30"/>
      <c r="F35" s="4">
        <v>0</v>
      </c>
      <c r="G35" s="5">
        <v>0</v>
      </c>
      <c r="H35" s="4">
        <v>1</v>
      </c>
      <c r="I35" s="5">
        <v>0</v>
      </c>
    </row>
    <row r="36" spans="1:9" ht="20.25" customHeight="1" x14ac:dyDescent="0.35">
      <c r="A36" s="6" t="s">
        <v>14</v>
      </c>
      <c r="B36" s="7">
        <f>SUM(B35)</f>
        <v>1</v>
      </c>
      <c r="C36" s="7">
        <f t="shared" ref="C36:I36" si="15">SUM(C35)</f>
        <v>1</v>
      </c>
      <c r="D36" s="7">
        <f t="shared" si="15"/>
        <v>0</v>
      </c>
      <c r="E36" s="32"/>
      <c r="F36" s="7">
        <f t="shared" si="15"/>
        <v>0</v>
      </c>
      <c r="G36" s="7">
        <f t="shared" si="15"/>
        <v>0</v>
      </c>
      <c r="H36" s="7">
        <f t="shared" si="15"/>
        <v>1</v>
      </c>
      <c r="I36" s="7">
        <f t="shared" si="15"/>
        <v>0</v>
      </c>
    </row>
    <row r="37" spans="1:9" ht="20.25" customHeight="1" x14ac:dyDescent="0.35">
      <c r="A37" s="28" t="s">
        <v>25</v>
      </c>
      <c r="B37" s="29"/>
      <c r="C37" s="29"/>
      <c r="D37" s="29"/>
      <c r="E37" s="29"/>
      <c r="F37" s="29"/>
      <c r="G37" s="29"/>
      <c r="H37" s="29"/>
      <c r="I37" s="29"/>
    </row>
    <row r="38" spans="1:9" ht="36" x14ac:dyDescent="0.35">
      <c r="A38" s="8" t="s">
        <v>26</v>
      </c>
      <c r="B38" s="2">
        <f t="shared" ref="B38" si="16">SUM(C38:D38)</f>
        <v>5</v>
      </c>
      <c r="C38" s="2">
        <v>4</v>
      </c>
      <c r="D38" s="3">
        <v>1</v>
      </c>
      <c r="E38" s="30"/>
      <c r="F38" s="4">
        <v>1</v>
      </c>
      <c r="G38" s="5">
        <v>0</v>
      </c>
      <c r="H38" s="4">
        <v>3</v>
      </c>
      <c r="I38" s="5">
        <v>1</v>
      </c>
    </row>
    <row r="39" spans="1:9" ht="20.25" customHeight="1" x14ac:dyDescent="0.35">
      <c r="A39" s="6" t="s">
        <v>14</v>
      </c>
      <c r="B39" s="7">
        <f>SUM(B38:B38)</f>
        <v>5</v>
      </c>
      <c r="C39" s="7">
        <f>SUM(C38:C38)</f>
        <v>4</v>
      </c>
      <c r="D39" s="7">
        <f>SUM(D38:D38)</f>
        <v>1</v>
      </c>
      <c r="E39" s="32"/>
      <c r="F39" s="7">
        <f>SUM(F38:F38)</f>
        <v>1</v>
      </c>
      <c r="G39" s="7">
        <f>SUM(G38)</f>
        <v>0</v>
      </c>
      <c r="H39" s="7">
        <f t="shared" ref="H39:I39" si="17">SUM(H38)</f>
        <v>3</v>
      </c>
      <c r="I39" s="7">
        <f t="shared" si="17"/>
        <v>1</v>
      </c>
    </row>
    <row r="40" spans="1:9" ht="20.25" customHeight="1" x14ac:dyDescent="0.35">
      <c r="A40" s="28" t="s">
        <v>20</v>
      </c>
      <c r="B40" s="29"/>
      <c r="C40" s="29"/>
      <c r="D40" s="29"/>
      <c r="E40" s="29"/>
      <c r="F40" s="29"/>
      <c r="G40" s="29"/>
      <c r="H40" s="29"/>
      <c r="I40" s="33"/>
    </row>
    <row r="41" spans="1:9" ht="20.25" customHeight="1" x14ac:dyDescent="0.35">
      <c r="A41" s="1" t="s">
        <v>11</v>
      </c>
      <c r="B41" s="2">
        <f t="shared" ref="B41" si="18">SUM(C41:D41)</f>
        <v>14</v>
      </c>
      <c r="C41" s="2">
        <v>8</v>
      </c>
      <c r="D41" s="3">
        <v>6</v>
      </c>
      <c r="E41" s="30"/>
      <c r="F41" s="4">
        <v>2</v>
      </c>
      <c r="G41" s="5">
        <v>1</v>
      </c>
      <c r="H41" s="4">
        <v>7</v>
      </c>
      <c r="I41" s="5">
        <v>4</v>
      </c>
    </row>
    <row r="42" spans="1:9" ht="20.25" customHeight="1" x14ac:dyDescent="0.35">
      <c r="A42" s="6" t="s">
        <v>14</v>
      </c>
      <c r="B42" s="7">
        <f t="shared" ref="B42:I42" si="19">SUM(B41:B41)</f>
        <v>14</v>
      </c>
      <c r="C42" s="7">
        <f t="shared" si="19"/>
        <v>8</v>
      </c>
      <c r="D42" s="7">
        <f t="shared" si="19"/>
        <v>6</v>
      </c>
      <c r="E42" s="32"/>
      <c r="F42" s="7">
        <f t="shared" si="19"/>
        <v>2</v>
      </c>
      <c r="G42" s="7">
        <f t="shared" si="19"/>
        <v>1</v>
      </c>
      <c r="H42" s="7">
        <f t="shared" si="19"/>
        <v>7</v>
      </c>
      <c r="I42" s="7">
        <f t="shared" si="19"/>
        <v>4</v>
      </c>
    </row>
    <row r="43" spans="1:9" ht="20.25" customHeight="1" x14ac:dyDescent="0.35">
      <c r="A43" s="28" t="s">
        <v>21</v>
      </c>
      <c r="B43" s="29"/>
      <c r="C43" s="29"/>
      <c r="D43" s="29"/>
      <c r="E43" s="29"/>
      <c r="F43" s="29"/>
      <c r="G43" s="29"/>
      <c r="H43" s="29"/>
      <c r="I43" s="29"/>
    </row>
    <row r="44" spans="1:9" ht="20.25" customHeight="1" x14ac:dyDescent="0.35">
      <c r="A44" s="1" t="s">
        <v>22</v>
      </c>
      <c r="B44" s="2">
        <f t="shared" ref="B44:B46" si="20">SUM(C44:D44)</f>
        <v>6</v>
      </c>
      <c r="C44" s="2">
        <v>2</v>
      </c>
      <c r="D44" s="3">
        <v>4</v>
      </c>
      <c r="E44" s="30"/>
      <c r="F44" s="4">
        <v>2</v>
      </c>
      <c r="G44" s="5">
        <v>0</v>
      </c>
      <c r="H44" s="4">
        <v>3</v>
      </c>
      <c r="I44" s="5">
        <v>1</v>
      </c>
    </row>
    <row r="45" spans="1:9" ht="20.25" customHeight="1" x14ac:dyDescent="0.35">
      <c r="A45" s="1" t="s">
        <v>12</v>
      </c>
      <c r="B45" s="2">
        <f t="shared" si="20"/>
        <v>1</v>
      </c>
      <c r="C45" s="4">
        <v>1</v>
      </c>
      <c r="D45" s="5">
        <v>0</v>
      </c>
      <c r="E45" s="31"/>
      <c r="F45" s="4">
        <v>0</v>
      </c>
      <c r="G45" s="5">
        <v>0</v>
      </c>
      <c r="H45" s="4">
        <v>1</v>
      </c>
      <c r="I45" s="5">
        <v>0</v>
      </c>
    </row>
    <row r="46" spans="1:9" ht="20.25" customHeight="1" x14ac:dyDescent="0.35">
      <c r="A46" s="1" t="s">
        <v>23</v>
      </c>
      <c r="B46" s="2">
        <f t="shared" si="20"/>
        <v>5</v>
      </c>
      <c r="C46" s="4">
        <v>5</v>
      </c>
      <c r="D46" s="5">
        <v>0</v>
      </c>
      <c r="E46" s="31"/>
      <c r="F46" s="4">
        <v>2</v>
      </c>
      <c r="G46" s="5">
        <v>0</v>
      </c>
      <c r="H46" s="4">
        <v>3</v>
      </c>
      <c r="I46" s="5">
        <v>0</v>
      </c>
    </row>
    <row r="47" spans="1:9" ht="20.25" customHeight="1" x14ac:dyDescent="0.35">
      <c r="A47" s="6" t="s">
        <v>14</v>
      </c>
      <c r="B47" s="7">
        <f>SUM(B44:B46)</f>
        <v>12</v>
      </c>
      <c r="C47" s="7">
        <f t="shared" ref="C47:I47" si="21">SUM(C44:C46)</f>
        <v>8</v>
      </c>
      <c r="D47" s="7">
        <f t="shared" si="21"/>
        <v>4</v>
      </c>
      <c r="E47" s="32"/>
      <c r="F47" s="7">
        <f t="shared" si="21"/>
        <v>4</v>
      </c>
      <c r="G47" s="7">
        <f t="shared" si="21"/>
        <v>0</v>
      </c>
      <c r="H47" s="7">
        <f t="shared" si="21"/>
        <v>7</v>
      </c>
      <c r="I47" s="7">
        <f t="shared" si="21"/>
        <v>1</v>
      </c>
    </row>
    <row r="48" spans="1:9" ht="20.25" customHeight="1" x14ac:dyDescent="0.35">
      <c r="A48" s="28" t="s">
        <v>40</v>
      </c>
      <c r="B48" s="29"/>
      <c r="C48" s="29"/>
      <c r="D48" s="29"/>
      <c r="E48" s="29"/>
      <c r="F48" s="29"/>
      <c r="G48" s="29"/>
      <c r="H48" s="29"/>
      <c r="I48" s="29"/>
    </row>
    <row r="49" spans="1:9" ht="20.25" customHeight="1" x14ac:dyDescent="0.35">
      <c r="A49" s="8" t="s">
        <v>41</v>
      </c>
      <c r="B49" s="2">
        <f t="shared" ref="B49" si="22">SUM(C49:D49)</f>
        <v>1</v>
      </c>
      <c r="C49" s="2">
        <v>0</v>
      </c>
      <c r="D49" s="3">
        <v>1</v>
      </c>
      <c r="E49" s="30"/>
      <c r="F49" s="4">
        <v>0</v>
      </c>
      <c r="G49" s="5">
        <v>0</v>
      </c>
      <c r="H49" s="4">
        <v>1</v>
      </c>
      <c r="I49" s="5">
        <v>0</v>
      </c>
    </row>
    <row r="50" spans="1:9" ht="20.25" customHeight="1" x14ac:dyDescent="0.35">
      <c r="A50" s="6" t="s">
        <v>14</v>
      </c>
      <c r="B50" s="7">
        <f>SUM(B49:B49)</f>
        <v>1</v>
      </c>
      <c r="C50" s="7">
        <f>SUM(C49)</f>
        <v>0</v>
      </c>
      <c r="D50" s="7">
        <f t="shared" ref="D50:I50" si="23">SUM(D49)</f>
        <v>1</v>
      </c>
      <c r="E50" s="32"/>
      <c r="F50" s="7">
        <f t="shared" si="23"/>
        <v>0</v>
      </c>
      <c r="G50" s="7">
        <f t="shared" si="23"/>
        <v>0</v>
      </c>
      <c r="H50" s="7">
        <f t="shared" si="23"/>
        <v>1</v>
      </c>
      <c r="I50" s="7">
        <f t="shared" si="23"/>
        <v>0</v>
      </c>
    </row>
    <row r="51" spans="1:9" ht="20.25" customHeight="1" x14ac:dyDescent="0.35">
      <c r="A51" s="28" t="s">
        <v>42</v>
      </c>
      <c r="B51" s="29"/>
      <c r="C51" s="29"/>
      <c r="D51" s="29"/>
      <c r="E51" s="29"/>
      <c r="F51" s="29"/>
      <c r="G51" s="29"/>
      <c r="H51" s="29"/>
      <c r="I51" s="29"/>
    </row>
    <row r="52" spans="1:9" ht="20.25" customHeight="1" x14ac:dyDescent="0.35">
      <c r="A52" s="8" t="s">
        <v>43</v>
      </c>
      <c r="B52" s="2">
        <f t="shared" ref="B52" si="24">SUM(C52:D52)</f>
        <v>1</v>
      </c>
      <c r="C52" s="2">
        <v>0</v>
      </c>
      <c r="D52" s="3">
        <v>1</v>
      </c>
      <c r="E52" s="30"/>
      <c r="F52" s="4">
        <v>0</v>
      </c>
      <c r="G52" s="5">
        <v>0</v>
      </c>
      <c r="H52" s="4">
        <v>1</v>
      </c>
      <c r="I52" s="5">
        <v>0</v>
      </c>
    </row>
    <row r="53" spans="1:9" ht="20.25" customHeight="1" x14ac:dyDescent="0.35">
      <c r="A53" s="6" t="s">
        <v>14</v>
      </c>
      <c r="B53" s="7">
        <f>SUM(B52:B52)</f>
        <v>1</v>
      </c>
      <c r="C53" s="7">
        <f>SUM(C52)</f>
        <v>0</v>
      </c>
      <c r="D53" s="7">
        <f t="shared" ref="D53" si="25">SUM(D52)</f>
        <v>1</v>
      </c>
      <c r="E53" s="32"/>
      <c r="F53" s="7">
        <f t="shared" ref="F53" si="26">SUM(F52)</f>
        <v>0</v>
      </c>
      <c r="G53" s="7">
        <f t="shared" ref="G53" si="27">SUM(G52)</f>
        <v>0</v>
      </c>
      <c r="H53" s="7">
        <f t="shared" ref="H53" si="28">SUM(H52)</f>
        <v>1</v>
      </c>
      <c r="I53" s="7">
        <f t="shared" ref="I53" si="29">SUM(I52)</f>
        <v>0</v>
      </c>
    </row>
    <row r="54" spans="1:9" ht="20.25" customHeight="1" x14ac:dyDescent="0.35">
      <c r="A54" s="28" t="s">
        <v>30</v>
      </c>
      <c r="B54" s="29"/>
      <c r="C54" s="29"/>
      <c r="D54" s="29"/>
      <c r="E54" s="29"/>
      <c r="F54" s="29"/>
      <c r="G54" s="29"/>
      <c r="H54" s="29"/>
      <c r="I54" s="29"/>
    </row>
    <row r="55" spans="1:9" ht="20.25" customHeight="1" x14ac:dyDescent="0.35">
      <c r="A55" s="8" t="s">
        <v>31</v>
      </c>
      <c r="B55" s="2">
        <f t="shared" ref="B55:B57" si="30">SUM(C55:D55)</f>
        <v>1</v>
      </c>
      <c r="C55" s="2">
        <v>1</v>
      </c>
      <c r="D55" s="3">
        <v>0</v>
      </c>
      <c r="E55" s="30"/>
      <c r="F55" s="4">
        <v>0</v>
      </c>
      <c r="G55" s="5">
        <v>0</v>
      </c>
      <c r="H55" s="4">
        <v>0</v>
      </c>
      <c r="I55" s="5">
        <v>1</v>
      </c>
    </row>
    <row r="56" spans="1:9" ht="20.25" customHeight="1" x14ac:dyDescent="0.35">
      <c r="A56" s="8" t="s">
        <v>32</v>
      </c>
      <c r="B56" s="2">
        <f t="shared" ref="B56" si="31">SUM(C56:D56)</f>
        <v>1</v>
      </c>
      <c r="C56" s="2">
        <v>1</v>
      </c>
      <c r="D56" s="3">
        <v>0</v>
      </c>
      <c r="E56" s="31"/>
      <c r="F56" s="4">
        <v>0</v>
      </c>
      <c r="G56" s="5">
        <v>0</v>
      </c>
      <c r="H56" s="4">
        <v>1</v>
      </c>
      <c r="I56" s="5">
        <v>0</v>
      </c>
    </row>
    <row r="57" spans="1:9" ht="20.25" customHeight="1" x14ac:dyDescent="0.35">
      <c r="A57" s="8" t="s">
        <v>44</v>
      </c>
      <c r="B57" s="2">
        <f t="shared" si="30"/>
        <v>1</v>
      </c>
      <c r="C57" s="2">
        <v>0</v>
      </c>
      <c r="D57" s="3">
        <v>1</v>
      </c>
      <c r="E57" s="31"/>
      <c r="F57" s="4">
        <v>1</v>
      </c>
      <c r="G57" s="5">
        <v>0</v>
      </c>
      <c r="H57" s="4">
        <v>0</v>
      </c>
      <c r="I57" s="5">
        <v>0</v>
      </c>
    </row>
    <row r="58" spans="1:9" ht="20.25" customHeight="1" x14ac:dyDescent="0.35">
      <c r="A58" s="6" t="s">
        <v>14</v>
      </c>
      <c r="B58" s="7">
        <f>SUM(B55:B57)</f>
        <v>3</v>
      </c>
      <c r="C58" s="7">
        <f t="shared" ref="C58:I58" si="32">SUM(C55:C57)</f>
        <v>2</v>
      </c>
      <c r="D58" s="7">
        <f t="shared" si="32"/>
        <v>1</v>
      </c>
      <c r="E58" s="32"/>
      <c r="F58" s="7">
        <f t="shared" si="32"/>
        <v>1</v>
      </c>
      <c r="G58" s="7">
        <f t="shared" si="32"/>
        <v>0</v>
      </c>
      <c r="H58" s="7">
        <f t="shared" si="32"/>
        <v>1</v>
      </c>
      <c r="I58" s="7">
        <f t="shared" si="32"/>
        <v>1</v>
      </c>
    </row>
    <row r="59" spans="1:9" ht="20.25" customHeight="1" x14ac:dyDescent="0.35">
      <c r="A59" s="28" t="s">
        <v>45</v>
      </c>
      <c r="B59" s="29"/>
      <c r="C59" s="29"/>
      <c r="D59" s="29"/>
      <c r="E59" s="29"/>
      <c r="F59" s="29"/>
      <c r="G59" s="29"/>
      <c r="H59" s="29"/>
      <c r="I59" s="29"/>
    </row>
    <row r="60" spans="1:9" ht="20.25" customHeight="1" x14ac:dyDescent="0.35">
      <c r="A60" s="8" t="s">
        <v>46</v>
      </c>
      <c r="B60" s="2">
        <f t="shared" ref="B60" si="33">SUM(C60:D60)</f>
        <v>1</v>
      </c>
      <c r="C60" s="2">
        <v>1</v>
      </c>
      <c r="D60" s="3">
        <v>0</v>
      </c>
      <c r="E60" s="30"/>
      <c r="F60" s="4">
        <v>1</v>
      </c>
      <c r="G60" s="5">
        <v>0</v>
      </c>
      <c r="H60" s="4">
        <v>0</v>
      </c>
      <c r="I60" s="5">
        <v>0</v>
      </c>
    </row>
    <row r="61" spans="1:9" ht="20.25" customHeight="1" x14ac:dyDescent="0.35">
      <c r="A61" s="6" t="s">
        <v>14</v>
      </c>
      <c r="B61" s="7">
        <f>SUM(B60:B60)</f>
        <v>1</v>
      </c>
      <c r="C61" s="7">
        <f>SUM(C60)</f>
        <v>1</v>
      </c>
      <c r="D61" s="7">
        <f t="shared" ref="D61" si="34">SUM(D60)</f>
        <v>0</v>
      </c>
      <c r="E61" s="31"/>
      <c r="F61" s="7">
        <f t="shared" ref="F61" si="35">SUM(F60)</f>
        <v>1</v>
      </c>
      <c r="G61" s="7">
        <f t="shared" ref="G61" si="36">SUM(G60)</f>
        <v>0</v>
      </c>
      <c r="H61" s="7">
        <f t="shared" ref="H61" si="37">SUM(H60)</f>
        <v>0</v>
      </c>
      <c r="I61" s="7">
        <f t="shared" ref="I61" si="38">SUM(I60)</f>
        <v>0</v>
      </c>
    </row>
    <row r="62" spans="1:9" ht="25.5" customHeight="1" x14ac:dyDescent="0.35">
      <c r="A62" s="9" t="s">
        <v>33</v>
      </c>
      <c r="B62" s="10">
        <f>SUM(B61+B58+B53+B50+B47+B42+B39+B36+B33+B30+B25+B22+B19+B14+B11)</f>
        <v>150</v>
      </c>
      <c r="C62" s="10">
        <f t="shared" ref="C62:I62" si="39">SUM(C61+C58+C53+C50+C47+C42+C39+C36+C33+C30+C25+C22+C19+C14+C11)</f>
        <v>97</v>
      </c>
      <c r="D62" s="10">
        <f t="shared" si="39"/>
        <v>53</v>
      </c>
      <c r="E62" s="32"/>
      <c r="F62" s="10">
        <f t="shared" si="39"/>
        <v>50</v>
      </c>
      <c r="G62" s="10">
        <f t="shared" si="39"/>
        <v>3</v>
      </c>
      <c r="H62" s="10">
        <f t="shared" si="39"/>
        <v>72</v>
      </c>
      <c r="I62" s="10">
        <f t="shared" si="39"/>
        <v>25</v>
      </c>
    </row>
    <row r="63" spans="1:9" ht="23.5" customHeight="1" x14ac:dyDescent="0.35">
      <c r="D63" s="21"/>
      <c r="E63" s="21"/>
      <c r="F63" s="21"/>
    </row>
    <row r="64" spans="1:9" ht="18" x14ac:dyDescent="0.35">
      <c r="A64" s="20" t="s">
        <v>60</v>
      </c>
      <c r="B64" s="16">
        <v>9869037.9499999993</v>
      </c>
      <c r="D64" s="21"/>
      <c r="E64" s="21"/>
      <c r="F64" s="21"/>
    </row>
    <row r="65" spans="1:6" ht="16" customHeight="1" x14ac:dyDescent="0.35">
      <c r="A65" s="24" t="s">
        <v>61</v>
      </c>
      <c r="B65" s="26">
        <v>69993</v>
      </c>
      <c r="D65" s="21"/>
      <c r="E65" s="21"/>
      <c r="F65" s="21"/>
    </row>
    <row r="66" spans="1:6" ht="16" customHeight="1" x14ac:dyDescent="0.35">
      <c r="A66" s="25"/>
      <c r="B66" s="27"/>
      <c r="D66" s="21"/>
      <c r="E66" s="21"/>
      <c r="F66" s="21"/>
    </row>
    <row r="67" spans="1:6" x14ac:dyDescent="0.35">
      <c r="D67" s="21"/>
      <c r="E67" s="21"/>
      <c r="F67" s="21"/>
    </row>
    <row r="68" spans="1:6" x14ac:dyDescent="0.35">
      <c r="D68" s="21"/>
      <c r="E68" s="21"/>
      <c r="F68" s="21"/>
    </row>
    <row r="69" spans="1:6" x14ac:dyDescent="0.35">
      <c r="D69" s="21"/>
      <c r="E69" s="21"/>
      <c r="F69" s="21"/>
    </row>
  </sheetData>
  <mergeCells count="45">
    <mergeCell ref="A1:I2"/>
    <mergeCell ref="E32:E33"/>
    <mergeCell ref="E35:E36"/>
    <mergeCell ref="E38:E39"/>
    <mergeCell ref="E41:E42"/>
    <mergeCell ref="E5:E7"/>
    <mergeCell ref="E9:E11"/>
    <mergeCell ref="E13:E14"/>
    <mergeCell ref="E16:E19"/>
    <mergeCell ref="E21:E22"/>
    <mergeCell ref="A12:I12"/>
    <mergeCell ref="A20:I20"/>
    <mergeCell ref="A4:I4"/>
    <mergeCell ref="A8:I8"/>
    <mergeCell ref="A5:A7"/>
    <mergeCell ref="B5:B7"/>
    <mergeCell ref="C5:D5"/>
    <mergeCell ref="F5:I5"/>
    <mergeCell ref="C6:C7"/>
    <mergeCell ref="D6:D7"/>
    <mergeCell ref="F6:F7"/>
    <mergeCell ref="G6:G7"/>
    <mergeCell ref="H6:H7"/>
    <mergeCell ref="I6:I7"/>
    <mergeCell ref="A23:I23"/>
    <mergeCell ref="A26:I26"/>
    <mergeCell ref="A31:I31"/>
    <mergeCell ref="A15:I15"/>
    <mergeCell ref="E24:E25"/>
    <mergeCell ref="E27:E30"/>
    <mergeCell ref="A65:A66"/>
    <mergeCell ref="B65:B66"/>
    <mergeCell ref="A34:I34"/>
    <mergeCell ref="A37:I37"/>
    <mergeCell ref="A43:I43"/>
    <mergeCell ref="A48:I48"/>
    <mergeCell ref="A51:I51"/>
    <mergeCell ref="A54:I54"/>
    <mergeCell ref="A59:I59"/>
    <mergeCell ref="E44:E47"/>
    <mergeCell ref="E49:E50"/>
    <mergeCell ref="E52:E53"/>
    <mergeCell ref="E55:E58"/>
    <mergeCell ref="E60:E62"/>
    <mergeCell ref="A40:I40"/>
  </mergeCells>
  <pageMargins left="0.26" right="0.12" top="0.46" bottom="0.12" header="0.53" footer="0.12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42ED-7E97-4EDB-88C3-90C112FE43AB}">
  <dimension ref="A1:I77"/>
  <sheetViews>
    <sheetView view="pageBreakPreview" topLeftCell="A64" zoomScaleNormal="100" zoomScaleSheetLayoutView="100" workbookViewId="0">
      <selection activeCell="C10" sqref="C10"/>
    </sheetView>
  </sheetViews>
  <sheetFormatPr defaultColWidth="17.7265625" defaultRowHeight="16" x14ac:dyDescent="0.35"/>
  <cols>
    <col min="1" max="1" width="67.54296875" style="11" customWidth="1"/>
    <col min="2" max="2" width="21.6328125" style="11" bestFit="1" customWidth="1"/>
    <col min="3" max="4" width="14.6328125" style="11" customWidth="1"/>
    <col min="5" max="5" width="2" style="18" customWidth="1"/>
    <col min="6" max="9" width="14.6328125" style="11" customWidth="1"/>
    <col min="10" max="16384" width="17.7265625" style="11"/>
  </cols>
  <sheetData>
    <row r="1" spans="1:9" x14ac:dyDescent="0.35">
      <c r="A1" s="40" t="s">
        <v>82</v>
      </c>
      <c r="B1" s="40"/>
      <c r="C1" s="40"/>
      <c r="D1" s="40"/>
      <c r="E1" s="40"/>
      <c r="F1" s="40"/>
      <c r="G1" s="40"/>
      <c r="H1" s="40"/>
      <c r="I1" s="40"/>
    </row>
    <row r="2" spans="1:9" ht="16.5" thickBot="1" x14ac:dyDescent="0.4">
      <c r="A2" s="41"/>
      <c r="B2" s="41"/>
      <c r="C2" s="41"/>
      <c r="D2" s="41"/>
      <c r="E2" s="41"/>
      <c r="F2" s="41"/>
      <c r="G2" s="41"/>
      <c r="H2" s="41"/>
      <c r="I2" s="41"/>
    </row>
    <row r="3" spans="1:9" ht="12" customHeight="1" thickBot="1" x14ac:dyDescent="0.4">
      <c r="A3" s="22"/>
      <c r="B3" s="22"/>
      <c r="C3" s="22"/>
      <c r="D3" s="22"/>
      <c r="E3" s="22"/>
      <c r="F3" s="22"/>
      <c r="G3" s="22"/>
      <c r="H3" s="22"/>
      <c r="I3" s="22"/>
    </row>
    <row r="4" spans="1:9" ht="33" customHeight="1" thickBot="1" x14ac:dyDescent="0.4">
      <c r="A4" s="45" t="s">
        <v>76</v>
      </c>
      <c r="B4" s="46"/>
      <c r="C4" s="46"/>
      <c r="D4" s="46"/>
      <c r="E4" s="46"/>
      <c r="F4" s="46"/>
      <c r="G4" s="46"/>
      <c r="H4" s="46"/>
      <c r="I4" s="47"/>
    </row>
    <row r="5" spans="1:9" ht="26.5" customHeight="1" thickBot="1" x14ac:dyDescent="0.4">
      <c r="A5" s="60" t="s">
        <v>0</v>
      </c>
      <c r="B5" s="38" t="s">
        <v>1</v>
      </c>
      <c r="C5" s="66" t="s">
        <v>2</v>
      </c>
      <c r="D5" s="67"/>
      <c r="E5" s="63"/>
      <c r="F5" s="68" t="s">
        <v>3</v>
      </c>
      <c r="G5" s="69"/>
      <c r="H5" s="69"/>
      <c r="I5" s="67"/>
    </row>
    <row r="6" spans="1:9" ht="16" customHeight="1" x14ac:dyDescent="0.35">
      <c r="A6" s="61"/>
      <c r="B6" s="50"/>
      <c r="C6" s="60" t="s">
        <v>4</v>
      </c>
      <c r="D6" s="70" t="s">
        <v>5</v>
      </c>
      <c r="E6" s="64"/>
      <c r="F6" s="71" t="s">
        <v>6</v>
      </c>
      <c r="G6" s="60" t="s">
        <v>7</v>
      </c>
      <c r="H6" s="60" t="s">
        <v>8</v>
      </c>
      <c r="I6" s="58" t="s">
        <v>9</v>
      </c>
    </row>
    <row r="7" spans="1:9" ht="16.5" customHeight="1" thickBot="1" x14ac:dyDescent="0.4">
      <c r="A7" s="62"/>
      <c r="B7" s="39"/>
      <c r="C7" s="62"/>
      <c r="D7" s="59"/>
      <c r="E7" s="65"/>
      <c r="F7" s="72"/>
      <c r="G7" s="62"/>
      <c r="H7" s="62"/>
      <c r="I7" s="59"/>
    </row>
    <row r="8" spans="1:9" ht="20.25" customHeight="1" x14ac:dyDescent="0.35">
      <c r="A8" s="51" t="s">
        <v>24</v>
      </c>
      <c r="B8" s="52"/>
      <c r="C8" s="52"/>
      <c r="D8" s="52"/>
      <c r="E8" s="52"/>
      <c r="F8" s="52"/>
      <c r="G8" s="52"/>
      <c r="H8" s="52"/>
      <c r="I8" s="52"/>
    </row>
    <row r="9" spans="1:9" ht="20.25" customHeight="1" x14ac:dyDescent="0.35">
      <c r="A9" s="12" t="s">
        <v>34</v>
      </c>
      <c r="B9" s="13">
        <f>SUM(C9+D9)</f>
        <v>1</v>
      </c>
      <c r="C9" s="13">
        <v>0</v>
      </c>
      <c r="D9" s="14">
        <v>1</v>
      </c>
      <c r="E9" s="30"/>
      <c r="F9" s="13">
        <v>0</v>
      </c>
      <c r="G9" s="14">
        <v>0</v>
      </c>
      <c r="H9" s="13">
        <v>1</v>
      </c>
      <c r="I9" s="14">
        <v>0</v>
      </c>
    </row>
    <row r="10" spans="1:9" ht="20.25" customHeight="1" x14ac:dyDescent="0.35">
      <c r="A10" s="1" t="s">
        <v>47</v>
      </c>
      <c r="B10" s="13">
        <f>SUM(C10+D10)</f>
        <v>1</v>
      </c>
      <c r="C10" s="4">
        <v>0</v>
      </c>
      <c r="D10" s="5">
        <v>1</v>
      </c>
      <c r="E10" s="31"/>
      <c r="F10" s="4">
        <v>0</v>
      </c>
      <c r="G10" s="5">
        <v>0</v>
      </c>
      <c r="H10" s="4">
        <v>1</v>
      </c>
      <c r="I10" s="5">
        <v>0</v>
      </c>
    </row>
    <row r="11" spans="1:9" ht="20.25" customHeight="1" x14ac:dyDescent="0.35">
      <c r="A11" s="6" t="s">
        <v>14</v>
      </c>
      <c r="B11" s="7">
        <f>SUM(B9:B10)</f>
        <v>2</v>
      </c>
      <c r="C11" s="7">
        <f>SUM(C9:C10)</f>
        <v>0</v>
      </c>
      <c r="D11" s="7">
        <f t="shared" ref="D11:I11" si="0">SUM(D9:D10)</f>
        <v>2</v>
      </c>
      <c r="E11" s="32"/>
      <c r="F11" s="7">
        <f t="shared" si="0"/>
        <v>0</v>
      </c>
      <c r="G11" s="7">
        <f t="shared" si="0"/>
        <v>0</v>
      </c>
      <c r="H11" s="7">
        <f t="shared" si="0"/>
        <v>2</v>
      </c>
      <c r="I11" s="7">
        <f t="shared" si="0"/>
        <v>0</v>
      </c>
    </row>
    <row r="12" spans="1:9" ht="20.25" customHeight="1" x14ac:dyDescent="0.35">
      <c r="A12" s="51" t="s">
        <v>36</v>
      </c>
      <c r="B12" s="52"/>
      <c r="C12" s="52"/>
      <c r="D12" s="52"/>
      <c r="E12" s="52"/>
      <c r="F12" s="52"/>
      <c r="G12" s="52"/>
      <c r="H12" s="52"/>
      <c r="I12" s="52"/>
    </row>
    <row r="13" spans="1:9" ht="20.25" customHeight="1" x14ac:dyDescent="0.35">
      <c r="A13" s="12" t="s">
        <v>37</v>
      </c>
      <c r="B13" s="13">
        <f>SUM(C13+D13)</f>
        <v>6</v>
      </c>
      <c r="C13" s="13">
        <v>6</v>
      </c>
      <c r="D13" s="13">
        <v>0</v>
      </c>
      <c r="E13" s="30"/>
      <c r="F13" s="13">
        <v>3</v>
      </c>
      <c r="G13" s="13">
        <v>0</v>
      </c>
      <c r="H13" s="13">
        <v>3</v>
      </c>
      <c r="I13" s="13">
        <v>0</v>
      </c>
    </row>
    <row r="14" spans="1:9" ht="20.25" customHeight="1" x14ac:dyDescent="0.35">
      <c r="A14" s="6" t="s">
        <v>14</v>
      </c>
      <c r="B14" s="7">
        <f>SUM(B13)</f>
        <v>6</v>
      </c>
      <c r="C14" s="7">
        <f>SUM(C13:C13)</f>
        <v>6</v>
      </c>
      <c r="D14" s="7">
        <f t="shared" ref="D14:I14" si="1">SUM(D13:D13)</f>
        <v>0</v>
      </c>
      <c r="E14" s="32"/>
      <c r="F14" s="7">
        <f t="shared" si="1"/>
        <v>3</v>
      </c>
      <c r="G14" s="7">
        <f t="shared" si="1"/>
        <v>0</v>
      </c>
      <c r="H14" s="7">
        <f t="shared" si="1"/>
        <v>3</v>
      </c>
      <c r="I14" s="19">
        <f t="shared" si="1"/>
        <v>0</v>
      </c>
    </row>
    <row r="15" spans="1:9" ht="20.25" customHeight="1" x14ac:dyDescent="0.35">
      <c r="A15" s="55" t="s">
        <v>10</v>
      </c>
      <c r="B15" s="52"/>
      <c r="C15" s="52"/>
      <c r="D15" s="52"/>
      <c r="E15" s="52"/>
      <c r="F15" s="52"/>
      <c r="G15" s="52"/>
      <c r="H15" s="52"/>
      <c r="I15" s="52"/>
    </row>
    <row r="16" spans="1:9" ht="20.25" customHeight="1" x14ac:dyDescent="0.35">
      <c r="A16" s="1" t="s">
        <v>11</v>
      </c>
      <c r="B16" s="2">
        <f>SUM(C16:D16)</f>
        <v>40</v>
      </c>
      <c r="C16" s="2">
        <v>24</v>
      </c>
      <c r="D16" s="3">
        <v>16</v>
      </c>
      <c r="E16" s="30"/>
      <c r="F16" s="4">
        <v>9</v>
      </c>
      <c r="G16" s="5">
        <v>1</v>
      </c>
      <c r="H16" s="4">
        <v>21</v>
      </c>
      <c r="I16" s="5">
        <v>9</v>
      </c>
    </row>
    <row r="17" spans="1:9" ht="20.25" customHeight="1" x14ac:dyDescent="0.35">
      <c r="A17" s="1" t="s">
        <v>12</v>
      </c>
      <c r="B17" s="2">
        <f t="shared" ref="B17:B18" si="2">SUM(C17:D17)</f>
        <v>5</v>
      </c>
      <c r="C17" s="4">
        <v>1</v>
      </c>
      <c r="D17" s="5">
        <v>4</v>
      </c>
      <c r="E17" s="31"/>
      <c r="F17" s="4">
        <v>4</v>
      </c>
      <c r="G17" s="5">
        <v>0</v>
      </c>
      <c r="H17" s="4">
        <v>1</v>
      </c>
      <c r="I17" s="5">
        <v>0</v>
      </c>
    </row>
    <row r="18" spans="1:9" ht="20.25" customHeight="1" x14ac:dyDescent="0.35">
      <c r="A18" s="1" t="s">
        <v>13</v>
      </c>
      <c r="B18" s="2">
        <f t="shared" si="2"/>
        <v>83</v>
      </c>
      <c r="C18" s="2">
        <v>51</v>
      </c>
      <c r="D18" s="3">
        <v>32</v>
      </c>
      <c r="E18" s="31"/>
      <c r="F18" s="4">
        <v>37</v>
      </c>
      <c r="G18" s="5">
        <v>2</v>
      </c>
      <c r="H18" s="4">
        <v>34</v>
      </c>
      <c r="I18" s="5">
        <v>10</v>
      </c>
    </row>
    <row r="19" spans="1:9" ht="20.25" customHeight="1" x14ac:dyDescent="0.35">
      <c r="A19" s="6" t="s">
        <v>14</v>
      </c>
      <c r="B19" s="7">
        <f>SUM(B16:B18)</f>
        <v>128</v>
      </c>
      <c r="C19" s="7">
        <f>SUM(C16:C18)</f>
        <v>76</v>
      </c>
      <c r="D19" s="7">
        <f t="shared" ref="D19:I19" si="3">SUM(D16:D18)</f>
        <v>52</v>
      </c>
      <c r="E19" s="32"/>
      <c r="F19" s="7">
        <f t="shared" si="3"/>
        <v>50</v>
      </c>
      <c r="G19" s="7">
        <f t="shared" si="3"/>
        <v>3</v>
      </c>
      <c r="H19" s="7">
        <f t="shared" si="3"/>
        <v>56</v>
      </c>
      <c r="I19" s="7">
        <f t="shared" si="3"/>
        <v>19</v>
      </c>
    </row>
    <row r="20" spans="1:9" ht="20.25" customHeight="1" x14ac:dyDescent="0.35">
      <c r="A20" s="56" t="s">
        <v>38</v>
      </c>
      <c r="B20" s="57"/>
      <c r="C20" s="57"/>
      <c r="D20" s="57"/>
      <c r="E20" s="57"/>
      <c r="F20" s="57"/>
      <c r="G20" s="57"/>
      <c r="H20" s="57"/>
      <c r="I20" s="57"/>
    </row>
    <row r="21" spans="1:9" ht="20.25" customHeight="1" x14ac:dyDescent="0.35">
      <c r="A21" s="8" t="s">
        <v>39</v>
      </c>
      <c r="B21" s="2">
        <f>SUM(C21:D21)</f>
        <v>6</v>
      </c>
      <c r="C21" s="2">
        <v>3</v>
      </c>
      <c r="D21" s="3">
        <v>3</v>
      </c>
      <c r="E21" s="30"/>
      <c r="F21" s="4">
        <v>4</v>
      </c>
      <c r="G21" s="5">
        <v>1</v>
      </c>
      <c r="H21" s="4">
        <v>1</v>
      </c>
      <c r="I21" s="5">
        <v>0</v>
      </c>
    </row>
    <row r="22" spans="1:9" ht="20.25" customHeight="1" x14ac:dyDescent="0.35">
      <c r="A22" s="6" t="s">
        <v>14</v>
      </c>
      <c r="B22" s="7">
        <f>SUM(B21)</f>
        <v>6</v>
      </c>
      <c r="C22" s="7">
        <f t="shared" ref="C22:I22" si="4">SUM(C21:C21)</f>
        <v>3</v>
      </c>
      <c r="D22" s="7">
        <f t="shared" si="4"/>
        <v>3</v>
      </c>
      <c r="E22" s="32"/>
      <c r="F22" s="7">
        <f t="shared" si="4"/>
        <v>4</v>
      </c>
      <c r="G22" s="7">
        <f t="shared" si="4"/>
        <v>1</v>
      </c>
      <c r="H22" s="7">
        <f t="shared" si="4"/>
        <v>1</v>
      </c>
      <c r="I22" s="7">
        <f t="shared" si="4"/>
        <v>0</v>
      </c>
    </row>
    <row r="23" spans="1:9" ht="20.25" customHeight="1" x14ac:dyDescent="0.35">
      <c r="A23" s="51" t="s">
        <v>49</v>
      </c>
      <c r="B23" s="52"/>
      <c r="C23" s="52"/>
      <c r="D23" s="52"/>
      <c r="E23" s="52"/>
      <c r="F23" s="52"/>
      <c r="G23" s="52"/>
      <c r="H23" s="52"/>
      <c r="I23" s="52"/>
    </row>
    <row r="24" spans="1:9" ht="18" x14ac:dyDescent="0.35">
      <c r="A24" s="8" t="s">
        <v>50</v>
      </c>
      <c r="B24" s="2">
        <f>SUM(C24:D24)</f>
        <v>2</v>
      </c>
      <c r="C24" s="2">
        <v>1</v>
      </c>
      <c r="D24" s="3">
        <v>1</v>
      </c>
      <c r="E24" s="30"/>
      <c r="F24" s="4">
        <v>0</v>
      </c>
      <c r="G24" s="5">
        <v>0</v>
      </c>
      <c r="H24" s="4">
        <v>2</v>
      </c>
      <c r="I24" s="5">
        <v>0</v>
      </c>
    </row>
    <row r="25" spans="1:9" ht="18" x14ac:dyDescent="0.35">
      <c r="A25" s="8" t="s">
        <v>29</v>
      </c>
      <c r="B25" s="2">
        <f>SUM(C25:D25)</f>
        <v>1</v>
      </c>
      <c r="C25" s="2">
        <v>0</v>
      </c>
      <c r="D25" s="3">
        <v>1</v>
      </c>
      <c r="E25" s="31"/>
      <c r="F25" s="4">
        <v>1</v>
      </c>
      <c r="G25" s="5">
        <v>0</v>
      </c>
      <c r="H25" s="4">
        <v>0</v>
      </c>
      <c r="I25" s="5">
        <v>0</v>
      </c>
    </row>
    <row r="26" spans="1:9" ht="20.25" customHeight="1" x14ac:dyDescent="0.35">
      <c r="A26" s="6" t="s">
        <v>14</v>
      </c>
      <c r="B26" s="7">
        <f>SUM(B24:B25)</f>
        <v>3</v>
      </c>
      <c r="C26" s="7">
        <f t="shared" ref="C26" si="5">SUM(C24:C25)</f>
        <v>1</v>
      </c>
      <c r="D26" s="7">
        <f t="shared" ref="D26" si="6">SUM(D24:D25)</f>
        <v>2</v>
      </c>
      <c r="E26" s="32"/>
      <c r="F26" s="7">
        <f t="shared" ref="F26" si="7">SUM(F24:F25)</f>
        <v>1</v>
      </c>
      <c r="G26" s="7">
        <f t="shared" ref="G26" si="8">SUM(G24:G25)</f>
        <v>0</v>
      </c>
      <c r="H26" s="7">
        <f t="shared" ref="H26" si="9">SUM(H24:H25)</f>
        <v>2</v>
      </c>
      <c r="I26" s="7">
        <f t="shared" ref="I26" si="10">SUM(I24:I25)</f>
        <v>0</v>
      </c>
    </row>
    <row r="27" spans="1:9" ht="20.25" customHeight="1" x14ac:dyDescent="0.35">
      <c r="A27" s="51"/>
      <c r="B27" s="52"/>
      <c r="C27" s="52"/>
      <c r="D27" s="52"/>
      <c r="E27" s="52"/>
      <c r="F27" s="52"/>
      <c r="G27" s="52"/>
      <c r="H27" s="52"/>
      <c r="I27" s="52"/>
    </row>
    <row r="28" spans="1:9" ht="20.25" customHeight="1" x14ac:dyDescent="0.35">
      <c r="A28" s="1" t="s">
        <v>11</v>
      </c>
      <c r="B28" s="2">
        <f>SUM(C28:D28)</f>
        <v>3</v>
      </c>
      <c r="C28" s="2">
        <v>2</v>
      </c>
      <c r="D28" s="3">
        <v>1</v>
      </c>
      <c r="E28" s="30"/>
      <c r="F28" s="4">
        <v>0</v>
      </c>
      <c r="G28" s="5">
        <v>1</v>
      </c>
      <c r="H28" s="4">
        <v>2</v>
      </c>
      <c r="I28" s="5">
        <v>0</v>
      </c>
    </row>
    <row r="29" spans="1:9" ht="20.25" customHeight="1" x14ac:dyDescent="0.35">
      <c r="A29" s="1" t="s">
        <v>12</v>
      </c>
      <c r="B29" s="2">
        <f t="shared" ref="B29:B30" si="11">SUM(C29:D29)</f>
        <v>1</v>
      </c>
      <c r="C29" s="2">
        <v>0</v>
      </c>
      <c r="D29" s="3">
        <v>1</v>
      </c>
      <c r="E29" s="31"/>
      <c r="F29" s="4">
        <v>1</v>
      </c>
      <c r="G29" s="5">
        <v>0</v>
      </c>
      <c r="H29" s="4">
        <v>0</v>
      </c>
      <c r="I29" s="5">
        <v>0</v>
      </c>
    </row>
    <row r="30" spans="1:9" ht="20.25" customHeight="1" x14ac:dyDescent="0.35">
      <c r="A30" s="1" t="s">
        <v>16</v>
      </c>
      <c r="B30" s="2">
        <f t="shared" si="11"/>
        <v>7</v>
      </c>
      <c r="C30" s="4">
        <v>4</v>
      </c>
      <c r="D30" s="5">
        <v>3</v>
      </c>
      <c r="E30" s="31"/>
      <c r="F30" s="4">
        <v>6</v>
      </c>
      <c r="G30" s="5">
        <v>0</v>
      </c>
      <c r="H30" s="4">
        <v>1</v>
      </c>
      <c r="I30" s="5">
        <v>0</v>
      </c>
    </row>
    <row r="31" spans="1:9" ht="20.25" customHeight="1" x14ac:dyDescent="0.35">
      <c r="A31" s="6" t="s">
        <v>14</v>
      </c>
      <c r="B31" s="7">
        <f>SUM(B28:B30)</f>
        <v>11</v>
      </c>
      <c r="C31" s="7">
        <f t="shared" ref="C31:I31" si="12">SUM(C28:C30)</f>
        <v>6</v>
      </c>
      <c r="D31" s="7">
        <f t="shared" si="12"/>
        <v>5</v>
      </c>
      <c r="E31" s="32"/>
      <c r="F31" s="7">
        <f t="shared" si="12"/>
        <v>7</v>
      </c>
      <c r="G31" s="7">
        <f t="shared" si="12"/>
        <v>1</v>
      </c>
      <c r="H31" s="7">
        <f t="shared" si="12"/>
        <v>3</v>
      </c>
      <c r="I31" s="7">
        <f t="shared" si="12"/>
        <v>0</v>
      </c>
    </row>
    <row r="32" spans="1:9" ht="20.25" customHeight="1" x14ac:dyDescent="0.35">
      <c r="A32" s="51" t="s">
        <v>17</v>
      </c>
      <c r="B32" s="52"/>
      <c r="C32" s="52"/>
      <c r="D32" s="52"/>
      <c r="E32" s="52"/>
      <c r="F32" s="52"/>
      <c r="G32" s="52"/>
      <c r="H32" s="52"/>
      <c r="I32" s="52"/>
    </row>
    <row r="33" spans="1:9" ht="20.25" customHeight="1" x14ac:dyDescent="0.35">
      <c r="A33" s="1" t="s">
        <v>11</v>
      </c>
      <c r="B33" s="2">
        <f>SUM(C33:D33)</f>
        <v>12</v>
      </c>
      <c r="C33" s="2">
        <v>8</v>
      </c>
      <c r="D33" s="3">
        <v>4</v>
      </c>
      <c r="E33" s="30"/>
      <c r="F33" s="4">
        <v>0</v>
      </c>
      <c r="G33" s="5">
        <v>0</v>
      </c>
      <c r="H33" s="4">
        <v>4</v>
      </c>
      <c r="I33" s="5">
        <v>8</v>
      </c>
    </row>
    <row r="34" spans="1:9" ht="20.25" customHeight="1" x14ac:dyDescent="0.35">
      <c r="A34" s="6" t="s">
        <v>14</v>
      </c>
      <c r="B34" s="7">
        <f>SUM(B33)</f>
        <v>12</v>
      </c>
      <c r="C34" s="7">
        <f t="shared" ref="C34:I34" si="13">SUM(C33)</f>
        <v>8</v>
      </c>
      <c r="D34" s="7">
        <f t="shared" si="13"/>
        <v>4</v>
      </c>
      <c r="E34" s="32"/>
      <c r="F34" s="7">
        <f t="shared" si="13"/>
        <v>0</v>
      </c>
      <c r="G34" s="7">
        <f t="shared" si="13"/>
        <v>0</v>
      </c>
      <c r="H34" s="7">
        <f t="shared" si="13"/>
        <v>4</v>
      </c>
      <c r="I34" s="7">
        <f t="shared" si="13"/>
        <v>8</v>
      </c>
    </row>
    <row r="35" spans="1:9" ht="20.25" customHeight="1" x14ac:dyDescent="0.35">
      <c r="A35" s="51" t="s">
        <v>18</v>
      </c>
      <c r="B35" s="52"/>
      <c r="C35" s="52"/>
      <c r="D35" s="52"/>
      <c r="E35" s="52"/>
      <c r="F35" s="52"/>
      <c r="G35" s="52"/>
      <c r="H35" s="52"/>
      <c r="I35" s="52"/>
    </row>
    <row r="36" spans="1:9" ht="20.25" customHeight="1" x14ac:dyDescent="0.35">
      <c r="A36" s="1" t="s">
        <v>19</v>
      </c>
      <c r="B36" s="2">
        <f>SUM(C36:D36)</f>
        <v>1</v>
      </c>
      <c r="C36" s="2">
        <v>1</v>
      </c>
      <c r="D36" s="3">
        <v>0</v>
      </c>
      <c r="E36" s="30"/>
      <c r="F36" s="4">
        <v>0</v>
      </c>
      <c r="G36" s="5">
        <v>0</v>
      </c>
      <c r="H36" s="4">
        <v>1</v>
      </c>
      <c r="I36" s="5">
        <v>0</v>
      </c>
    </row>
    <row r="37" spans="1:9" ht="20.25" customHeight="1" x14ac:dyDescent="0.35">
      <c r="A37" s="6" t="s">
        <v>14</v>
      </c>
      <c r="B37" s="7">
        <f>SUM(B36)</f>
        <v>1</v>
      </c>
      <c r="C37" s="7">
        <f t="shared" ref="C37:I37" si="14">SUM(C36)</f>
        <v>1</v>
      </c>
      <c r="D37" s="7">
        <f t="shared" si="14"/>
        <v>0</v>
      </c>
      <c r="E37" s="32"/>
      <c r="F37" s="7">
        <f t="shared" si="14"/>
        <v>0</v>
      </c>
      <c r="G37" s="7">
        <f t="shared" si="14"/>
        <v>0</v>
      </c>
      <c r="H37" s="7">
        <f t="shared" si="14"/>
        <v>1</v>
      </c>
      <c r="I37" s="7">
        <f t="shared" si="14"/>
        <v>0</v>
      </c>
    </row>
    <row r="38" spans="1:9" ht="20.25" customHeight="1" x14ac:dyDescent="0.35">
      <c r="A38" s="51" t="s">
        <v>25</v>
      </c>
      <c r="B38" s="52"/>
      <c r="C38" s="52"/>
      <c r="D38" s="52"/>
      <c r="E38" s="52"/>
      <c r="F38" s="52"/>
      <c r="G38" s="52"/>
      <c r="H38" s="52"/>
      <c r="I38" s="52"/>
    </row>
    <row r="39" spans="1:9" ht="29.5" customHeight="1" x14ac:dyDescent="0.35">
      <c r="A39" s="8" t="s">
        <v>26</v>
      </c>
      <c r="B39" s="2">
        <f>SUM(C39:D39)</f>
        <v>5</v>
      </c>
      <c r="C39" s="2">
        <v>3</v>
      </c>
      <c r="D39" s="3">
        <v>2</v>
      </c>
      <c r="E39" s="30"/>
      <c r="F39" s="4">
        <v>2</v>
      </c>
      <c r="G39" s="5">
        <v>0</v>
      </c>
      <c r="H39" s="4">
        <v>2</v>
      </c>
      <c r="I39" s="5">
        <v>1</v>
      </c>
    </row>
    <row r="40" spans="1:9" ht="18" x14ac:dyDescent="0.35">
      <c r="A40" s="8" t="s">
        <v>48</v>
      </c>
      <c r="B40" s="2">
        <f>SUM(C40:D40)</f>
        <v>1</v>
      </c>
      <c r="C40" s="2">
        <v>1</v>
      </c>
      <c r="D40" s="3">
        <v>0</v>
      </c>
      <c r="E40" s="31"/>
      <c r="F40" s="4">
        <v>1</v>
      </c>
      <c r="G40" s="5">
        <v>0</v>
      </c>
      <c r="H40" s="4">
        <v>0</v>
      </c>
      <c r="I40" s="5">
        <v>0</v>
      </c>
    </row>
    <row r="41" spans="1:9" ht="20.25" customHeight="1" x14ac:dyDescent="0.35">
      <c r="A41" s="6" t="s">
        <v>14</v>
      </c>
      <c r="B41" s="7">
        <f>SUM(B39:B40)</f>
        <v>6</v>
      </c>
      <c r="C41" s="7">
        <f t="shared" ref="C41" si="15">SUM(C39:C40)</f>
        <v>4</v>
      </c>
      <c r="D41" s="7">
        <f t="shared" ref="D41" si="16">SUM(D39:D40)</f>
        <v>2</v>
      </c>
      <c r="E41" s="32"/>
      <c r="F41" s="7">
        <f t="shared" ref="F41" si="17">SUM(F39:F40)</f>
        <v>3</v>
      </c>
      <c r="G41" s="7">
        <f t="shared" ref="G41" si="18">SUM(G39:G40)</f>
        <v>0</v>
      </c>
      <c r="H41" s="7">
        <f t="shared" ref="H41" si="19">SUM(H39:H40)</f>
        <v>2</v>
      </c>
      <c r="I41" s="7">
        <f t="shared" ref="I41" si="20">SUM(I39:I40)</f>
        <v>1</v>
      </c>
    </row>
    <row r="42" spans="1:9" ht="20.25" customHeight="1" x14ac:dyDescent="0.35">
      <c r="A42" s="51" t="s">
        <v>20</v>
      </c>
      <c r="B42" s="52"/>
      <c r="C42" s="52"/>
      <c r="D42" s="52"/>
      <c r="E42" s="52"/>
      <c r="F42" s="52"/>
      <c r="G42" s="52"/>
      <c r="H42" s="52"/>
      <c r="I42" s="52"/>
    </row>
    <row r="43" spans="1:9" ht="20.25" customHeight="1" x14ac:dyDescent="0.35">
      <c r="A43" s="1" t="s">
        <v>11</v>
      </c>
      <c r="B43" s="2">
        <f>SUM(C43:D43)</f>
        <v>18</v>
      </c>
      <c r="C43" s="2">
        <v>9</v>
      </c>
      <c r="D43" s="3">
        <v>9</v>
      </c>
      <c r="E43" s="30"/>
      <c r="F43" s="4">
        <v>3</v>
      </c>
      <c r="G43" s="5">
        <v>1</v>
      </c>
      <c r="H43" s="4">
        <v>6</v>
      </c>
      <c r="I43" s="5">
        <v>8</v>
      </c>
    </row>
    <row r="44" spans="1:9" ht="20.25" customHeight="1" x14ac:dyDescent="0.35">
      <c r="A44" s="1" t="s">
        <v>51</v>
      </c>
      <c r="B44" s="2">
        <f>SUM(C44:D44)</f>
        <v>4</v>
      </c>
      <c r="C44" s="2">
        <v>3</v>
      </c>
      <c r="D44" s="3">
        <v>1</v>
      </c>
      <c r="E44" s="31"/>
      <c r="F44" s="4">
        <v>0</v>
      </c>
      <c r="G44" s="5">
        <v>0</v>
      </c>
      <c r="H44" s="4">
        <v>3</v>
      </c>
      <c r="I44" s="5">
        <v>1</v>
      </c>
    </row>
    <row r="45" spans="1:9" ht="20.25" customHeight="1" x14ac:dyDescent="0.35">
      <c r="A45" s="6" t="s">
        <v>14</v>
      </c>
      <c r="B45" s="7">
        <f>SUM(B43:B44)</f>
        <v>22</v>
      </c>
      <c r="C45" s="7">
        <f t="shared" ref="C45" si="21">SUM(C43:C44)</f>
        <v>12</v>
      </c>
      <c r="D45" s="7">
        <f t="shared" ref="D45" si="22">SUM(D43:D44)</f>
        <v>10</v>
      </c>
      <c r="E45" s="32"/>
      <c r="F45" s="7">
        <f t="shared" ref="F45" si="23">SUM(F43:F44)</f>
        <v>3</v>
      </c>
      <c r="G45" s="7">
        <f t="shared" ref="G45" si="24">SUM(G43:G44)</f>
        <v>1</v>
      </c>
      <c r="H45" s="7">
        <f t="shared" ref="H45" si="25">SUM(H43:H44)</f>
        <v>9</v>
      </c>
      <c r="I45" s="7">
        <f t="shared" ref="I45" si="26">SUM(I43:I44)</f>
        <v>9</v>
      </c>
    </row>
    <row r="46" spans="1:9" ht="20.25" customHeight="1" x14ac:dyDescent="0.35">
      <c r="A46" s="51" t="s">
        <v>21</v>
      </c>
      <c r="B46" s="52"/>
      <c r="C46" s="52"/>
      <c r="D46" s="52"/>
      <c r="E46" s="52"/>
      <c r="F46" s="52"/>
      <c r="G46" s="52"/>
      <c r="H46" s="52"/>
      <c r="I46" s="52"/>
    </row>
    <row r="47" spans="1:9" ht="20.25" customHeight="1" x14ac:dyDescent="0.35">
      <c r="A47" s="1" t="s">
        <v>22</v>
      </c>
      <c r="B47" s="2">
        <f>SUM(C47:D47)</f>
        <v>7</v>
      </c>
      <c r="C47" s="2">
        <v>5</v>
      </c>
      <c r="D47" s="3">
        <v>2</v>
      </c>
      <c r="E47" s="30"/>
      <c r="F47" s="4">
        <v>3</v>
      </c>
      <c r="G47" s="5">
        <v>0</v>
      </c>
      <c r="H47" s="4">
        <v>4</v>
      </c>
      <c r="I47" s="5">
        <v>0</v>
      </c>
    </row>
    <row r="48" spans="1:9" ht="20.25" customHeight="1" x14ac:dyDescent="0.35">
      <c r="A48" s="1" t="s">
        <v>12</v>
      </c>
      <c r="B48" s="2">
        <f t="shared" ref="B48:B49" si="27">SUM(C48:D48)</f>
        <v>3</v>
      </c>
      <c r="C48" s="4">
        <v>2</v>
      </c>
      <c r="D48" s="5">
        <v>1</v>
      </c>
      <c r="E48" s="31"/>
      <c r="F48" s="4">
        <v>2</v>
      </c>
      <c r="G48" s="5">
        <v>0</v>
      </c>
      <c r="H48" s="4">
        <v>0</v>
      </c>
      <c r="I48" s="5">
        <v>1</v>
      </c>
    </row>
    <row r="49" spans="1:9" ht="20.25" customHeight="1" x14ac:dyDescent="0.35">
      <c r="A49" s="1" t="s">
        <v>23</v>
      </c>
      <c r="B49" s="2">
        <f t="shared" si="27"/>
        <v>10</v>
      </c>
      <c r="C49" s="4">
        <v>8</v>
      </c>
      <c r="D49" s="5">
        <v>2</v>
      </c>
      <c r="E49" s="31"/>
      <c r="F49" s="4">
        <v>3</v>
      </c>
      <c r="G49" s="5">
        <v>0</v>
      </c>
      <c r="H49" s="4">
        <v>5</v>
      </c>
      <c r="I49" s="5">
        <v>2</v>
      </c>
    </row>
    <row r="50" spans="1:9" ht="20.25" customHeight="1" x14ac:dyDescent="0.35">
      <c r="A50" s="6" t="s">
        <v>14</v>
      </c>
      <c r="B50" s="7">
        <f>SUM(B47:B49)</f>
        <v>20</v>
      </c>
      <c r="C50" s="7">
        <f t="shared" ref="C50:I50" si="28">SUM(C47:C49)</f>
        <v>15</v>
      </c>
      <c r="D50" s="7">
        <f t="shared" si="28"/>
        <v>5</v>
      </c>
      <c r="E50" s="32"/>
      <c r="F50" s="7">
        <f t="shared" si="28"/>
        <v>8</v>
      </c>
      <c r="G50" s="7">
        <f t="shared" si="28"/>
        <v>0</v>
      </c>
      <c r="H50" s="7">
        <f t="shared" si="28"/>
        <v>9</v>
      </c>
      <c r="I50" s="7">
        <f t="shared" si="28"/>
        <v>3</v>
      </c>
    </row>
    <row r="51" spans="1:9" ht="20.25" customHeight="1" x14ac:dyDescent="0.35">
      <c r="A51" s="51" t="s">
        <v>55</v>
      </c>
      <c r="B51" s="52"/>
      <c r="C51" s="52"/>
      <c r="D51" s="52"/>
      <c r="E51" s="52"/>
      <c r="F51" s="52"/>
      <c r="G51" s="52"/>
      <c r="H51" s="52"/>
      <c r="I51" s="52"/>
    </row>
    <row r="52" spans="1:9" ht="20.25" customHeight="1" x14ac:dyDescent="0.35">
      <c r="A52" s="1" t="s">
        <v>22</v>
      </c>
      <c r="B52" s="2">
        <f>SUM(C52:D52)</f>
        <v>3</v>
      </c>
      <c r="C52" s="2">
        <v>2</v>
      </c>
      <c r="D52" s="3">
        <v>1</v>
      </c>
      <c r="E52" s="30"/>
      <c r="F52" s="4">
        <v>1</v>
      </c>
      <c r="G52" s="5">
        <v>0</v>
      </c>
      <c r="H52" s="4">
        <v>1</v>
      </c>
      <c r="I52" s="5">
        <v>1</v>
      </c>
    </row>
    <row r="53" spans="1:9" ht="20.25" customHeight="1" x14ac:dyDescent="0.35">
      <c r="A53" s="6" t="s">
        <v>14</v>
      </c>
      <c r="B53" s="7">
        <f>SUM(B52:B52)</f>
        <v>3</v>
      </c>
      <c r="C53" s="7">
        <f>SUM(C52)</f>
        <v>2</v>
      </c>
      <c r="D53" s="7">
        <f t="shared" ref="D53" si="29">SUM(D52)</f>
        <v>1</v>
      </c>
      <c r="E53" s="32"/>
      <c r="F53" s="7">
        <f t="shared" ref="F53" si="30">SUM(F52)</f>
        <v>1</v>
      </c>
      <c r="G53" s="7">
        <f t="shared" ref="G53" si="31">SUM(G52)</f>
        <v>0</v>
      </c>
      <c r="H53" s="7">
        <f t="shared" ref="H53" si="32">SUM(H52)</f>
        <v>1</v>
      </c>
      <c r="I53" s="7">
        <f t="shared" ref="I53" si="33">SUM(I52)</f>
        <v>1</v>
      </c>
    </row>
    <row r="54" spans="1:9" ht="20.25" customHeight="1" x14ac:dyDescent="0.35">
      <c r="A54" s="51" t="s">
        <v>40</v>
      </c>
      <c r="B54" s="52"/>
      <c r="C54" s="52"/>
      <c r="D54" s="52"/>
      <c r="E54" s="52"/>
      <c r="F54" s="52"/>
      <c r="G54" s="52"/>
      <c r="H54" s="52"/>
      <c r="I54" s="52"/>
    </row>
    <row r="55" spans="1:9" ht="20.25" customHeight="1" x14ac:dyDescent="0.35">
      <c r="A55" s="8" t="s">
        <v>41</v>
      </c>
      <c r="B55" s="2">
        <f>SUM(C55:D55)</f>
        <v>1</v>
      </c>
      <c r="C55" s="2">
        <v>0</v>
      </c>
      <c r="D55" s="3">
        <v>1</v>
      </c>
      <c r="E55" s="30"/>
      <c r="F55" s="4">
        <v>0</v>
      </c>
      <c r="G55" s="5">
        <v>0</v>
      </c>
      <c r="H55" s="4">
        <v>1</v>
      </c>
      <c r="I55" s="5">
        <v>0</v>
      </c>
    </row>
    <row r="56" spans="1:9" ht="20.25" customHeight="1" x14ac:dyDescent="0.35">
      <c r="A56" s="6" t="s">
        <v>14</v>
      </c>
      <c r="B56" s="7">
        <f>SUM(B55:B55)</f>
        <v>1</v>
      </c>
      <c r="C56" s="7">
        <f>SUM(C55)</f>
        <v>0</v>
      </c>
      <c r="D56" s="7">
        <f t="shared" ref="D56:I56" si="34">SUM(D55)</f>
        <v>1</v>
      </c>
      <c r="E56" s="32"/>
      <c r="F56" s="7">
        <f t="shared" si="34"/>
        <v>0</v>
      </c>
      <c r="G56" s="7">
        <f t="shared" si="34"/>
        <v>0</v>
      </c>
      <c r="H56" s="7">
        <f t="shared" si="34"/>
        <v>1</v>
      </c>
      <c r="I56" s="7">
        <f t="shared" si="34"/>
        <v>0</v>
      </c>
    </row>
    <row r="57" spans="1:9" ht="20.25" customHeight="1" x14ac:dyDescent="0.35">
      <c r="A57" s="51" t="s">
        <v>42</v>
      </c>
      <c r="B57" s="52"/>
      <c r="C57" s="52"/>
      <c r="D57" s="52"/>
      <c r="E57" s="52"/>
      <c r="F57" s="52"/>
      <c r="G57" s="52"/>
      <c r="H57" s="52"/>
      <c r="I57" s="52"/>
    </row>
    <row r="58" spans="1:9" ht="20.25" customHeight="1" x14ac:dyDescent="0.35">
      <c r="A58" s="8" t="s">
        <v>43</v>
      </c>
      <c r="B58" s="2">
        <f>SUM(C58:D58)</f>
        <v>3</v>
      </c>
      <c r="C58" s="2">
        <v>1</v>
      </c>
      <c r="D58" s="3">
        <v>2</v>
      </c>
      <c r="E58" s="30"/>
      <c r="F58" s="4">
        <v>1</v>
      </c>
      <c r="G58" s="5">
        <v>0</v>
      </c>
      <c r="H58" s="4">
        <v>2</v>
      </c>
      <c r="I58" s="5">
        <v>0</v>
      </c>
    </row>
    <row r="59" spans="1:9" ht="20.25" customHeight="1" x14ac:dyDescent="0.35">
      <c r="A59" s="6" t="s">
        <v>14</v>
      </c>
      <c r="B59" s="7">
        <f>SUM(B58:B58)</f>
        <v>3</v>
      </c>
      <c r="C59" s="7">
        <f>SUM(C58)</f>
        <v>1</v>
      </c>
      <c r="D59" s="7">
        <f t="shared" ref="D59:I59" si="35">SUM(D58)</f>
        <v>2</v>
      </c>
      <c r="E59" s="32"/>
      <c r="F59" s="7">
        <f t="shared" si="35"/>
        <v>1</v>
      </c>
      <c r="G59" s="7">
        <f t="shared" si="35"/>
        <v>0</v>
      </c>
      <c r="H59" s="7">
        <f t="shared" si="35"/>
        <v>2</v>
      </c>
      <c r="I59" s="7">
        <f t="shared" si="35"/>
        <v>0</v>
      </c>
    </row>
    <row r="60" spans="1:9" ht="20.25" customHeight="1" x14ac:dyDescent="0.35">
      <c r="A60" s="51" t="s">
        <v>30</v>
      </c>
      <c r="B60" s="52"/>
      <c r="C60" s="52"/>
      <c r="D60" s="52"/>
      <c r="E60" s="52"/>
      <c r="F60" s="52"/>
      <c r="G60" s="52"/>
      <c r="H60" s="52"/>
      <c r="I60" s="52"/>
    </row>
    <row r="61" spans="1:9" ht="20.25" customHeight="1" x14ac:dyDescent="0.35">
      <c r="A61" s="8" t="s">
        <v>52</v>
      </c>
      <c r="B61" s="2">
        <f>SUM(C61:D61)</f>
        <v>2</v>
      </c>
      <c r="C61" s="2">
        <v>2</v>
      </c>
      <c r="D61" s="3">
        <v>0</v>
      </c>
      <c r="E61" s="30"/>
      <c r="F61" s="4">
        <v>1</v>
      </c>
      <c r="G61" s="5">
        <v>0</v>
      </c>
      <c r="H61" s="4">
        <v>1</v>
      </c>
      <c r="I61" s="5">
        <v>0</v>
      </c>
    </row>
    <row r="62" spans="1:9" ht="20.25" customHeight="1" x14ac:dyDescent="0.35">
      <c r="A62" s="6" t="s">
        <v>14</v>
      </c>
      <c r="B62" s="7">
        <f>SUM(B61:B61)</f>
        <v>2</v>
      </c>
      <c r="C62" s="7">
        <f>SUM(C61:C61)</f>
        <v>2</v>
      </c>
      <c r="D62" s="7">
        <f t="shared" ref="D62:I62" si="36">SUM(D61:D61)</f>
        <v>0</v>
      </c>
      <c r="E62" s="32"/>
      <c r="F62" s="7">
        <f t="shared" si="36"/>
        <v>1</v>
      </c>
      <c r="G62" s="7">
        <f t="shared" si="36"/>
        <v>0</v>
      </c>
      <c r="H62" s="7">
        <f t="shared" si="36"/>
        <v>1</v>
      </c>
      <c r="I62" s="7">
        <f t="shared" si="36"/>
        <v>0</v>
      </c>
    </row>
    <row r="63" spans="1:9" ht="20.25" customHeight="1" x14ac:dyDescent="0.35">
      <c r="A63" s="51" t="s">
        <v>45</v>
      </c>
      <c r="B63" s="52"/>
      <c r="C63" s="52"/>
      <c r="D63" s="52"/>
      <c r="E63" s="52"/>
      <c r="F63" s="52"/>
      <c r="G63" s="52"/>
      <c r="H63" s="52"/>
      <c r="I63" s="52"/>
    </row>
    <row r="64" spans="1:9" ht="20.25" customHeight="1" x14ac:dyDescent="0.35">
      <c r="A64" s="8" t="s">
        <v>46</v>
      </c>
      <c r="B64" s="2">
        <f>SUM(C64:D64)</f>
        <v>1</v>
      </c>
      <c r="C64" s="2">
        <v>0</v>
      </c>
      <c r="D64" s="3">
        <v>1</v>
      </c>
      <c r="E64" s="30"/>
      <c r="F64" s="4">
        <v>1</v>
      </c>
      <c r="G64" s="5">
        <v>0</v>
      </c>
      <c r="H64" s="4">
        <v>0</v>
      </c>
      <c r="I64" s="5">
        <v>0</v>
      </c>
    </row>
    <row r="65" spans="1:9" ht="20.25" customHeight="1" x14ac:dyDescent="0.35">
      <c r="A65" s="6" t="s">
        <v>14</v>
      </c>
      <c r="B65" s="7">
        <f>SUM(B64:B64)</f>
        <v>1</v>
      </c>
      <c r="C65" s="7">
        <f>SUM(C64)</f>
        <v>0</v>
      </c>
      <c r="D65" s="7">
        <f t="shared" ref="D65:I65" si="37">SUM(D64)</f>
        <v>1</v>
      </c>
      <c r="E65" s="32"/>
      <c r="F65" s="7">
        <f t="shared" si="37"/>
        <v>1</v>
      </c>
      <c r="G65" s="7">
        <f t="shared" si="37"/>
        <v>0</v>
      </c>
      <c r="H65" s="7">
        <f t="shared" si="37"/>
        <v>0</v>
      </c>
      <c r="I65" s="7">
        <f t="shared" si="37"/>
        <v>0</v>
      </c>
    </row>
    <row r="66" spans="1:9" ht="20.25" customHeight="1" x14ac:dyDescent="0.35">
      <c r="A66" s="51" t="s">
        <v>53</v>
      </c>
      <c r="B66" s="52"/>
      <c r="C66" s="52"/>
      <c r="D66" s="52"/>
      <c r="E66" s="52"/>
      <c r="F66" s="52"/>
      <c r="G66" s="52"/>
      <c r="H66" s="52"/>
      <c r="I66" s="52"/>
    </row>
    <row r="67" spans="1:9" ht="20.25" customHeight="1" x14ac:dyDescent="0.35">
      <c r="A67" s="8" t="s">
        <v>54</v>
      </c>
      <c r="B67" s="2">
        <f>SUM(C67:D67)</f>
        <v>1</v>
      </c>
      <c r="C67" s="2">
        <v>0</v>
      </c>
      <c r="D67" s="3">
        <v>1</v>
      </c>
      <c r="E67" s="30"/>
      <c r="F67" s="4">
        <v>1</v>
      </c>
      <c r="G67" s="5">
        <v>0</v>
      </c>
      <c r="H67" s="4">
        <v>0</v>
      </c>
      <c r="I67" s="5">
        <v>0</v>
      </c>
    </row>
    <row r="68" spans="1:9" ht="20.25" customHeight="1" x14ac:dyDescent="0.35">
      <c r="A68" s="6" t="s">
        <v>14</v>
      </c>
      <c r="B68" s="7">
        <f>SUM(B67:B67)</f>
        <v>1</v>
      </c>
      <c r="C68" s="7">
        <f>SUM(C67)</f>
        <v>0</v>
      </c>
      <c r="D68" s="7">
        <f t="shared" ref="D68:I68" si="38">SUM(D67)</f>
        <v>1</v>
      </c>
      <c r="E68" s="31"/>
      <c r="F68" s="7">
        <f t="shared" si="38"/>
        <v>1</v>
      </c>
      <c r="G68" s="7">
        <f t="shared" si="38"/>
        <v>0</v>
      </c>
      <c r="H68" s="7">
        <f t="shared" si="38"/>
        <v>0</v>
      </c>
      <c r="I68" s="7">
        <f t="shared" si="38"/>
        <v>0</v>
      </c>
    </row>
    <row r="69" spans="1:9" ht="20.25" customHeight="1" x14ac:dyDescent="0.35">
      <c r="A69" s="9" t="s">
        <v>33</v>
      </c>
      <c r="B69" s="10">
        <f>SUM(B68+B65+B62+B59+B56+B53+B50+B45+B41+B37+B34+B31+B26+B22+B19+B14+B11)</f>
        <v>228</v>
      </c>
      <c r="C69" s="10">
        <f t="shared" ref="C69:I69" si="39">SUM(C68+C65+C62+C59+C56+C53+C50+C45+C41+C37+C34+C31+C26+C22+C19+C14+C11)</f>
        <v>137</v>
      </c>
      <c r="D69" s="10">
        <f t="shared" si="39"/>
        <v>91</v>
      </c>
      <c r="E69" s="32"/>
      <c r="F69" s="10">
        <f t="shared" si="39"/>
        <v>84</v>
      </c>
      <c r="G69" s="10">
        <f t="shared" si="39"/>
        <v>6</v>
      </c>
      <c r="H69" s="10">
        <f t="shared" si="39"/>
        <v>97</v>
      </c>
      <c r="I69" s="10">
        <f t="shared" si="39"/>
        <v>41</v>
      </c>
    </row>
    <row r="70" spans="1:9" x14ac:dyDescent="0.35">
      <c r="D70" s="21"/>
      <c r="E70" s="21"/>
      <c r="F70" s="21"/>
    </row>
    <row r="71" spans="1:9" x14ac:dyDescent="0.35">
      <c r="D71" s="21"/>
      <c r="E71" s="21"/>
      <c r="F71" s="21"/>
    </row>
    <row r="72" spans="1:9" ht="18" x14ac:dyDescent="0.35">
      <c r="A72" s="15" t="s">
        <v>60</v>
      </c>
      <c r="B72" s="16">
        <v>10225186.029999999</v>
      </c>
      <c r="D72" s="21"/>
      <c r="E72" s="21"/>
      <c r="F72" s="21"/>
    </row>
    <row r="73" spans="1:9" x14ac:dyDescent="0.35">
      <c r="A73" s="53" t="s">
        <v>61</v>
      </c>
      <c r="B73" s="54">
        <v>47120</v>
      </c>
      <c r="D73" s="21"/>
      <c r="E73" s="21"/>
      <c r="F73" s="21"/>
    </row>
    <row r="74" spans="1:9" x14ac:dyDescent="0.35">
      <c r="A74" s="53"/>
      <c r="B74" s="54"/>
      <c r="D74" s="21"/>
      <c r="E74" s="21"/>
      <c r="F74" s="21"/>
    </row>
    <row r="75" spans="1:9" x14ac:dyDescent="0.35">
      <c r="D75" s="21"/>
      <c r="E75" s="21"/>
      <c r="F75" s="21"/>
    </row>
    <row r="76" spans="1:9" x14ac:dyDescent="0.35">
      <c r="D76" s="21"/>
      <c r="E76" s="21"/>
      <c r="F76" s="21"/>
    </row>
    <row r="77" spans="1:9" x14ac:dyDescent="0.35">
      <c r="D77" s="21"/>
      <c r="E77" s="21"/>
      <c r="F77" s="21"/>
    </row>
  </sheetData>
  <mergeCells count="49">
    <mergeCell ref="A1:I2"/>
    <mergeCell ref="E9:E11"/>
    <mergeCell ref="A57:I57"/>
    <mergeCell ref="A60:I60"/>
    <mergeCell ref="A35:I35"/>
    <mergeCell ref="A38:I38"/>
    <mergeCell ref="A42:I42"/>
    <mergeCell ref="A46:I46"/>
    <mergeCell ref="A54:I54"/>
    <mergeCell ref="A51:I51"/>
    <mergeCell ref="E43:E45"/>
    <mergeCell ref="E47:E50"/>
    <mergeCell ref="E52:E53"/>
    <mergeCell ref="E55:E56"/>
    <mergeCell ref="E58:E59"/>
    <mergeCell ref="A4:I4"/>
    <mergeCell ref="A8:I8"/>
    <mergeCell ref="I6:I7"/>
    <mergeCell ref="A5:A7"/>
    <mergeCell ref="B5:B7"/>
    <mergeCell ref="E5:E7"/>
    <mergeCell ref="C5:D5"/>
    <mergeCell ref="F5:I5"/>
    <mergeCell ref="C6:C7"/>
    <mergeCell ref="D6:D7"/>
    <mergeCell ref="F6:F7"/>
    <mergeCell ref="G6:G7"/>
    <mergeCell ref="H6:H7"/>
    <mergeCell ref="A73:A74"/>
    <mergeCell ref="B73:B74"/>
    <mergeCell ref="A12:I12"/>
    <mergeCell ref="A15:I15"/>
    <mergeCell ref="A20:I20"/>
    <mergeCell ref="A23:I23"/>
    <mergeCell ref="E13:E14"/>
    <mergeCell ref="E16:E19"/>
    <mergeCell ref="E21:E22"/>
    <mergeCell ref="E24:E26"/>
    <mergeCell ref="E28:E31"/>
    <mergeCell ref="E33:E34"/>
    <mergeCell ref="E36:E37"/>
    <mergeCell ref="E39:E41"/>
    <mergeCell ref="A27:I27"/>
    <mergeCell ref="A32:I32"/>
    <mergeCell ref="E61:E62"/>
    <mergeCell ref="E64:E65"/>
    <mergeCell ref="E67:E69"/>
    <mergeCell ref="A63:I63"/>
    <mergeCell ref="A66:I66"/>
  </mergeCells>
  <pageMargins left="0.54" right="0.12" top="0.47" bottom="0.12" header="0.48" footer="0.1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0F64-4E7C-4667-8578-B58819507836}">
  <dimension ref="A1:I72"/>
  <sheetViews>
    <sheetView view="pageBreakPreview" zoomScaleNormal="100" zoomScaleSheetLayoutView="100" workbookViewId="0">
      <selection activeCell="A3" sqref="A3:XFD3"/>
    </sheetView>
  </sheetViews>
  <sheetFormatPr defaultColWidth="17.7265625" defaultRowHeight="16" x14ac:dyDescent="0.35"/>
  <cols>
    <col min="1" max="1" width="66.6328125" style="11" customWidth="1"/>
    <col min="2" max="2" width="21.6328125" style="11" bestFit="1" customWidth="1"/>
    <col min="3" max="4" width="14.6328125" style="11" customWidth="1"/>
    <col min="5" max="5" width="2" style="18" customWidth="1"/>
    <col min="6" max="9" width="14.6328125" style="11" customWidth="1"/>
    <col min="10" max="16384" width="17.7265625" style="11"/>
  </cols>
  <sheetData>
    <row r="1" spans="1:9" x14ac:dyDescent="0.35">
      <c r="A1" s="40" t="s">
        <v>83</v>
      </c>
      <c r="B1" s="40"/>
      <c r="C1" s="40"/>
      <c r="D1" s="40"/>
      <c r="E1" s="40"/>
      <c r="F1" s="40"/>
      <c r="G1" s="40"/>
      <c r="H1" s="40"/>
      <c r="I1" s="40"/>
    </row>
    <row r="2" spans="1:9" ht="16.5" thickBot="1" x14ac:dyDescent="0.4">
      <c r="A2" s="41"/>
      <c r="B2" s="41"/>
      <c r="C2" s="41"/>
      <c r="D2" s="41"/>
      <c r="E2" s="41"/>
      <c r="F2" s="41"/>
      <c r="G2" s="41"/>
      <c r="H2" s="41"/>
      <c r="I2" s="41"/>
    </row>
    <row r="3" spans="1:9" ht="5" customHeight="1" thickBot="1" x14ac:dyDescent="0.4">
      <c r="A3" s="22"/>
      <c r="B3" s="22"/>
      <c r="C3" s="22"/>
      <c r="D3" s="22"/>
      <c r="E3" s="22"/>
      <c r="F3" s="22"/>
      <c r="G3" s="22"/>
      <c r="H3" s="22"/>
      <c r="I3" s="22"/>
    </row>
    <row r="4" spans="1:9" ht="33" customHeight="1" thickBot="1" x14ac:dyDescent="0.4">
      <c r="A4" s="45" t="s">
        <v>77</v>
      </c>
      <c r="B4" s="46"/>
      <c r="C4" s="46"/>
      <c r="D4" s="46"/>
      <c r="E4" s="46"/>
      <c r="F4" s="46"/>
      <c r="G4" s="46"/>
      <c r="H4" s="46"/>
      <c r="I4" s="47"/>
    </row>
    <row r="5" spans="1:9" ht="26.5" customHeight="1" thickBot="1" x14ac:dyDescent="0.4">
      <c r="A5" s="60" t="s">
        <v>0</v>
      </c>
      <c r="B5" s="38" t="s">
        <v>1</v>
      </c>
      <c r="C5" s="66" t="s">
        <v>2</v>
      </c>
      <c r="D5" s="67"/>
      <c r="E5" s="63"/>
      <c r="F5" s="68" t="s">
        <v>3</v>
      </c>
      <c r="G5" s="69"/>
      <c r="H5" s="69"/>
      <c r="I5" s="67"/>
    </row>
    <row r="6" spans="1:9" x14ac:dyDescent="0.35">
      <c r="A6" s="61"/>
      <c r="B6" s="50"/>
      <c r="C6" s="60" t="s">
        <v>4</v>
      </c>
      <c r="D6" s="70" t="s">
        <v>5</v>
      </c>
      <c r="E6" s="64"/>
      <c r="F6" s="71" t="s">
        <v>6</v>
      </c>
      <c r="G6" s="60" t="s">
        <v>7</v>
      </c>
      <c r="H6" s="60" t="s">
        <v>8</v>
      </c>
      <c r="I6" s="58" t="s">
        <v>9</v>
      </c>
    </row>
    <row r="7" spans="1:9" ht="16.5" thickBot="1" x14ac:dyDescent="0.4">
      <c r="A7" s="62"/>
      <c r="B7" s="39"/>
      <c r="C7" s="62"/>
      <c r="D7" s="59"/>
      <c r="E7" s="65"/>
      <c r="F7" s="72"/>
      <c r="G7" s="62"/>
      <c r="H7" s="62"/>
      <c r="I7" s="59"/>
    </row>
    <row r="8" spans="1:9" ht="20.25" customHeight="1" x14ac:dyDescent="0.35">
      <c r="A8" s="51" t="s">
        <v>24</v>
      </c>
      <c r="B8" s="52"/>
      <c r="C8" s="52"/>
      <c r="D8" s="52"/>
      <c r="E8" s="52"/>
      <c r="F8" s="52"/>
      <c r="G8" s="52"/>
      <c r="H8" s="52"/>
      <c r="I8" s="52"/>
    </row>
    <row r="9" spans="1:9" ht="20.25" customHeight="1" x14ac:dyDescent="0.35">
      <c r="A9" s="12" t="s">
        <v>34</v>
      </c>
      <c r="B9" s="13">
        <f>SUM(C9+D9)</f>
        <v>2</v>
      </c>
      <c r="C9" s="13">
        <v>0</v>
      </c>
      <c r="D9" s="14">
        <v>2</v>
      </c>
      <c r="E9" s="30"/>
      <c r="F9" s="13">
        <v>0</v>
      </c>
      <c r="G9" s="14">
        <v>0</v>
      </c>
      <c r="H9" s="13">
        <v>2</v>
      </c>
      <c r="I9" s="14">
        <v>0</v>
      </c>
    </row>
    <row r="10" spans="1:9" ht="20.25" customHeight="1" x14ac:dyDescent="0.35">
      <c r="A10" s="6" t="s">
        <v>14</v>
      </c>
      <c r="B10" s="7">
        <f t="shared" ref="B10:I10" si="0">SUM(B9:B9)</f>
        <v>2</v>
      </c>
      <c r="C10" s="7">
        <f t="shared" si="0"/>
        <v>0</v>
      </c>
      <c r="D10" s="7">
        <f t="shared" si="0"/>
        <v>2</v>
      </c>
      <c r="E10" s="32"/>
      <c r="F10" s="7">
        <f t="shared" si="0"/>
        <v>0</v>
      </c>
      <c r="G10" s="7">
        <f t="shared" si="0"/>
        <v>0</v>
      </c>
      <c r="H10" s="7">
        <f t="shared" si="0"/>
        <v>2</v>
      </c>
      <c r="I10" s="7">
        <f t="shared" si="0"/>
        <v>0</v>
      </c>
    </row>
    <row r="11" spans="1:9" ht="20.25" customHeight="1" x14ac:dyDescent="0.35">
      <c r="A11" s="51" t="s">
        <v>36</v>
      </c>
      <c r="B11" s="52"/>
      <c r="C11" s="52"/>
      <c r="D11" s="52"/>
      <c r="E11" s="52"/>
      <c r="F11" s="52"/>
      <c r="G11" s="52"/>
      <c r="H11" s="52"/>
      <c r="I11" s="52"/>
    </row>
    <row r="12" spans="1:9" ht="20.25" customHeight="1" x14ac:dyDescent="0.35">
      <c r="A12" s="12" t="s">
        <v>37</v>
      </c>
      <c r="B12" s="13">
        <f>SUM(C12+D12)</f>
        <v>3</v>
      </c>
      <c r="C12" s="13">
        <v>3</v>
      </c>
      <c r="D12" s="13">
        <v>0</v>
      </c>
      <c r="E12" s="30"/>
      <c r="F12" s="13">
        <v>1</v>
      </c>
      <c r="G12" s="13">
        <v>0</v>
      </c>
      <c r="H12" s="13">
        <v>2</v>
      </c>
      <c r="I12" s="13">
        <v>0</v>
      </c>
    </row>
    <row r="13" spans="1:9" ht="20.25" customHeight="1" x14ac:dyDescent="0.35">
      <c r="A13" s="6" t="s">
        <v>14</v>
      </c>
      <c r="B13" s="7">
        <f>SUM(B12)</f>
        <v>3</v>
      </c>
      <c r="C13" s="7">
        <f>SUM(C12:C12)</f>
        <v>3</v>
      </c>
      <c r="D13" s="7">
        <f t="shared" ref="D13:I13" si="1">SUM(D12:D12)</f>
        <v>0</v>
      </c>
      <c r="E13" s="32"/>
      <c r="F13" s="7">
        <f t="shared" si="1"/>
        <v>1</v>
      </c>
      <c r="G13" s="7">
        <f t="shared" si="1"/>
        <v>0</v>
      </c>
      <c r="H13" s="7">
        <f t="shared" si="1"/>
        <v>2</v>
      </c>
      <c r="I13" s="7">
        <f t="shared" si="1"/>
        <v>0</v>
      </c>
    </row>
    <row r="14" spans="1:9" ht="20.25" customHeight="1" x14ac:dyDescent="0.35">
      <c r="A14" s="73" t="s">
        <v>10</v>
      </c>
      <c r="B14" s="74"/>
      <c r="C14" s="74"/>
      <c r="D14" s="74"/>
      <c r="E14" s="74"/>
      <c r="F14" s="74"/>
      <c r="G14" s="74"/>
      <c r="H14" s="74"/>
      <c r="I14" s="74"/>
    </row>
    <row r="15" spans="1:9" ht="20.25" customHeight="1" x14ac:dyDescent="0.35">
      <c r="A15" s="1" t="s">
        <v>11</v>
      </c>
      <c r="B15" s="2">
        <f>SUM(C15:D15)</f>
        <v>45</v>
      </c>
      <c r="C15" s="2">
        <v>24</v>
      </c>
      <c r="D15" s="3">
        <v>21</v>
      </c>
      <c r="E15" s="30"/>
      <c r="F15" s="4">
        <v>13</v>
      </c>
      <c r="G15" s="5">
        <v>3</v>
      </c>
      <c r="H15" s="4">
        <v>23</v>
      </c>
      <c r="I15" s="5">
        <v>7</v>
      </c>
    </row>
    <row r="16" spans="1:9" ht="20.25" customHeight="1" x14ac:dyDescent="0.35">
      <c r="A16" s="1" t="s">
        <v>12</v>
      </c>
      <c r="B16" s="2">
        <f t="shared" ref="B16:B17" si="2">SUM(C16:D16)</f>
        <v>5</v>
      </c>
      <c r="C16" s="4">
        <v>2</v>
      </c>
      <c r="D16" s="5">
        <v>3</v>
      </c>
      <c r="E16" s="31"/>
      <c r="F16" s="4">
        <v>4</v>
      </c>
      <c r="G16" s="5">
        <v>0</v>
      </c>
      <c r="H16" s="4">
        <v>1</v>
      </c>
      <c r="I16" s="5">
        <v>0</v>
      </c>
    </row>
    <row r="17" spans="1:9" ht="20.25" customHeight="1" x14ac:dyDescent="0.35">
      <c r="A17" s="1" t="s">
        <v>13</v>
      </c>
      <c r="B17" s="2">
        <f t="shared" si="2"/>
        <v>50</v>
      </c>
      <c r="C17" s="2">
        <v>28</v>
      </c>
      <c r="D17" s="3">
        <v>22</v>
      </c>
      <c r="E17" s="31"/>
      <c r="F17" s="4">
        <v>24</v>
      </c>
      <c r="G17" s="5">
        <v>0</v>
      </c>
      <c r="H17" s="4">
        <v>21</v>
      </c>
      <c r="I17" s="5">
        <v>5</v>
      </c>
    </row>
    <row r="18" spans="1:9" ht="20.25" customHeight="1" x14ac:dyDescent="0.35">
      <c r="A18" s="6" t="s">
        <v>14</v>
      </c>
      <c r="B18" s="7">
        <f>SUM(B15:B17)</f>
        <v>100</v>
      </c>
      <c r="C18" s="7">
        <f>SUM(C15:C17)</f>
        <v>54</v>
      </c>
      <c r="D18" s="7">
        <f t="shared" ref="D18:I18" si="3">SUM(D15:D17)</f>
        <v>46</v>
      </c>
      <c r="E18" s="32"/>
      <c r="F18" s="7">
        <f t="shared" si="3"/>
        <v>41</v>
      </c>
      <c r="G18" s="7">
        <f t="shared" si="3"/>
        <v>3</v>
      </c>
      <c r="H18" s="7">
        <f t="shared" si="3"/>
        <v>45</v>
      </c>
      <c r="I18" s="7">
        <f t="shared" si="3"/>
        <v>12</v>
      </c>
    </row>
    <row r="19" spans="1:9" ht="20.25" customHeight="1" x14ac:dyDescent="0.35">
      <c r="A19" s="51" t="s">
        <v>38</v>
      </c>
      <c r="B19" s="52"/>
      <c r="C19" s="52"/>
      <c r="D19" s="52"/>
      <c r="E19" s="52"/>
      <c r="F19" s="52"/>
      <c r="G19" s="52"/>
      <c r="H19" s="52"/>
      <c r="I19" s="52"/>
    </row>
    <row r="20" spans="1:9" ht="20.25" customHeight="1" x14ac:dyDescent="0.35">
      <c r="A20" s="8" t="s">
        <v>39</v>
      </c>
      <c r="B20" s="2">
        <f>SUM(C20:D20)</f>
        <v>1</v>
      </c>
      <c r="C20" s="2">
        <v>0</v>
      </c>
      <c r="D20" s="3">
        <v>1</v>
      </c>
      <c r="E20" s="30"/>
      <c r="F20" s="4">
        <v>1</v>
      </c>
      <c r="G20" s="5">
        <v>0</v>
      </c>
      <c r="H20" s="4">
        <v>0</v>
      </c>
      <c r="I20" s="5">
        <v>0</v>
      </c>
    </row>
    <row r="21" spans="1:9" ht="20.25" customHeight="1" x14ac:dyDescent="0.35">
      <c r="A21" s="8" t="s">
        <v>56</v>
      </c>
      <c r="B21" s="2">
        <f>SUM(C21:D21)</f>
        <v>1</v>
      </c>
      <c r="C21" s="2">
        <v>0</v>
      </c>
      <c r="D21" s="3">
        <v>1</v>
      </c>
      <c r="E21" s="31"/>
      <c r="F21" s="4">
        <v>1</v>
      </c>
      <c r="G21" s="5">
        <v>0</v>
      </c>
      <c r="H21" s="4">
        <v>0</v>
      </c>
      <c r="I21" s="5">
        <v>0</v>
      </c>
    </row>
    <row r="22" spans="1:9" ht="20.25" customHeight="1" x14ac:dyDescent="0.35">
      <c r="A22" s="6" t="s">
        <v>14</v>
      </c>
      <c r="B22" s="7">
        <f>SUM(B20:B21)</f>
        <v>2</v>
      </c>
      <c r="C22" s="7">
        <f t="shared" ref="C22:H22" si="4">SUM(C20:C21)</f>
        <v>0</v>
      </c>
      <c r="D22" s="7">
        <f t="shared" si="4"/>
        <v>2</v>
      </c>
      <c r="E22" s="32"/>
      <c r="F22" s="7">
        <f t="shared" si="4"/>
        <v>2</v>
      </c>
      <c r="G22" s="7">
        <f t="shared" si="4"/>
        <v>0</v>
      </c>
      <c r="H22" s="7">
        <f t="shared" si="4"/>
        <v>0</v>
      </c>
      <c r="I22" s="7">
        <f t="shared" ref="I22" si="5">SUM(I20:I20)</f>
        <v>0</v>
      </c>
    </row>
    <row r="23" spans="1:9" ht="20.25" customHeight="1" x14ac:dyDescent="0.35">
      <c r="A23" s="75" t="s">
        <v>49</v>
      </c>
      <c r="B23" s="75"/>
      <c r="C23" s="75"/>
      <c r="D23" s="75"/>
      <c r="E23" s="75"/>
      <c r="F23" s="75"/>
      <c r="G23" s="75"/>
      <c r="H23" s="75"/>
      <c r="I23" s="75"/>
    </row>
    <row r="24" spans="1:9" ht="36" x14ac:dyDescent="0.35">
      <c r="A24" s="8" t="s">
        <v>28</v>
      </c>
      <c r="B24" s="2">
        <f>SUM(C24:D24)</f>
        <v>1</v>
      </c>
      <c r="C24" s="2">
        <v>0</v>
      </c>
      <c r="D24" s="3">
        <v>1</v>
      </c>
      <c r="E24" s="30"/>
      <c r="F24" s="4">
        <v>0</v>
      </c>
      <c r="G24" s="5">
        <v>0</v>
      </c>
      <c r="H24" s="4">
        <v>1</v>
      </c>
      <c r="I24" s="5">
        <v>0</v>
      </c>
    </row>
    <row r="25" spans="1:9" ht="18" x14ac:dyDescent="0.35">
      <c r="A25" s="8" t="s">
        <v>50</v>
      </c>
      <c r="B25" s="2">
        <f t="shared" ref="B25:B26" si="6">SUM(C25:D25)</f>
        <v>3</v>
      </c>
      <c r="C25" s="2">
        <v>2</v>
      </c>
      <c r="D25" s="3">
        <v>1</v>
      </c>
      <c r="E25" s="31"/>
      <c r="F25" s="4">
        <v>2</v>
      </c>
      <c r="G25" s="5">
        <v>0</v>
      </c>
      <c r="H25" s="4">
        <v>1</v>
      </c>
      <c r="I25" s="5">
        <v>0</v>
      </c>
    </row>
    <row r="26" spans="1:9" ht="18" x14ac:dyDescent="0.35">
      <c r="A26" s="8" t="s">
        <v>29</v>
      </c>
      <c r="B26" s="2">
        <f t="shared" si="6"/>
        <v>1</v>
      </c>
      <c r="C26" s="2">
        <v>0</v>
      </c>
      <c r="D26" s="3">
        <v>1</v>
      </c>
      <c r="E26" s="31"/>
      <c r="F26" s="4">
        <v>1</v>
      </c>
      <c r="G26" s="5">
        <v>0</v>
      </c>
      <c r="H26" s="4">
        <v>0</v>
      </c>
      <c r="I26" s="5">
        <v>0</v>
      </c>
    </row>
    <row r="27" spans="1:9" ht="20.25" customHeight="1" x14ac:dyDescent="0.35">
      <c r="A27" s="6" t="s">
        <v>14</v>
      </c>
      <c r="B27" s="7">
        <f>SUM(B24:B26)</f>
        <v>5</v>
      </c>
      <c r="C27" s="7">
        <f t="shared" ref="C27:H27" si="7">SUM(C24:C26)</f>
        <v>2</v>
      </c>
      <c r="D27" s="7">
        <f t="shared" si="7"/>
        <v>3</v>
      </c>
      <c r="E27" s="32"/>
      <c r="F27" s="7">
        <f t="shared" si="7"/>
        <v>3</v>
      </c>
      <c r="G27" s="7">
        <f t="shared" si="7"/>
        <v>0</v>
      </c>
      <c r="H27" s="7">
        <f t="shared" si="7"/>
        <v>2</v>
      </c>
      <c r="I27" s="7">
        <f t="shared" ref="I27" si="8">SUM(I25:I26)</f>
        <v>0</v>
      </c>
    </row>
    <row r="28" spans="1:9" ht="20.25" customHeight="1" x14ac:dyDescent="0.35">
      <c r="A28" s="51" t="s">
        <v>15</v>
      </c>
      <c r="B28" s="52"/>
      <c r="C28" s="52"/>
      <c r="D28" s="52"/>
      <c r="E28" s="52"/>
      <c r="F28" s="52"/>
      <c r="G28" s="52"/>
      <c r="H28" s="52"/>
      <c r="I28" s="52"/>
    </row>
    <row r="29" spans="1:9" ht="20.25" customHeight="1" x14ac:dyDescent="0.35">
      <c r="A29" s="1" t="s">
        <v>11</v>
      </c>
      <c r="B29" s="2">
        <f>SUM(C29:D29)</f>
        <v>4</v>
      </c>
      <c r="C29" s="2">
        <v>3</v>
      </c>
      <c r="D29" s="3">
        <v>1</v>
      </c>
      <c r="E29" s="30"/>
      <c r="F29" s="4">
        <v>0</v>
      </c>
      <c r="G29" s="5">
        <v>1</v>
      </c>
      <c r="H29" s="4">
        <v>2</v>
      </c>
      <c r="I29" s="5">
        <v>1</v>
      </c>
    </row>
    <row r="30" spans="1:9" ht="20.25" customHeight="1" x14ac:dyDescent="0.35">
      <c r="A30" s="1" t="s">
        <v>12</v>
      </c>
      <c r="B30" s="2">
        <f t="shared" ref="B30:B31" si="9">SUM(C30:D30)</f>
        <v>1</v>
      </c>
      <c r="C30" s="2">
        <v>0</v>
      </c>
      <c r="D30" s="3">
        <v>1</v>
      </c>
      <c r="E30" s="31"/>
      <c r="F30" s="4">
        <v>1</v>
      </c>
      <c r="G30" s="5">
        <v>0</v>
      </c>
      <c r="H30" s="4">
        <v>0</v>
      </c>
      <c r="I30" s="5">
        <v>0</v>
      </c>
    </row>
    <row r="31" spans="1:9" ht="20.25" customHeight="1" x14ac:dyDescent="0.35">
      <c r="A31" s="1" t="s">
        <v>16</v>
      </c>
      <c r="B31" s="2">
        <f t="shared" si="9"/>
        <v>7</v>
      </c>
      <c r="C31" s="4">
        <v>5</v>
      </c>
      <c r="D31" s="5">
        <v>2</v>
      </c>
      <c r="E31" s="31"/>
      <c r="F31" s="4">
        <v>6</v>
      </c>
      <c r="G31" s="5">
        <v>0</v>
      </c>
      <c r="H31" s="4">
        <v>1</v>
      </c>
      <c r="I31" s="5">
        <v>0</v>
      </c>
    </row>
    <row r="32" spans="1:9" ht="20.25" customHeight="1" x14ac:dyDescent="0.35">
      <c r="A32" s="6" t="s">
        <v>14</v>
      </c>
      <c r="B32" s="7">
        <f>SUM(B29:B31)</f>
        <v>12</v>
      </c>
      <c r="C32" s="7">
        <f t="shared" ref="C32:I32" si="10">SUM(C29:C31)</f>
        <v>8</v>
      </c>
      <c r="D32" s="7">
        <f t="shared" si="10"/>
        <v>4</v>
      </c>
      <c r="E32" s="32"/>
      <c r="F32" s="7">
        <f t="shared" si="10"/>
        <v>7</v>
      </c>
      <c r="G32" s="7">
        <f t="shared" si="10"/>
        <v>1</v>
      </c>
      <c r="H32" s="7">
        <f t="shared" si="10"/>
        <v>3</v>
      </c>
      <c r="I32" s="7">
        <f t="shared" si="10"/>
        <v>1</v>
      </c>
    </row>
    <row r="33" spans="1:9" ht="20.25" customHeight="1" x14ac:dyDescent="0.35">
      <c r="A33" s="51" t="s">
        <v>17</v>
      </c>
      <c r="B33" s="52"/>
      <c r="C33" s="52"/>
      <c r="D33" s="52"/>
      <c r="E33" s="52"/>
      <c r="F33" s="52"/>
      <c r="G33" s="52"/>
      <c r="H33" s="52"/>
      <c r="I33" s="52"/>
    </row>
    <row r="34" spans="1:9" ht="20.25" customHeight="1" x14ac:dyDescent="0.35">
      <c r="A34" s="1" t="s">
        <v>11</v>
      </c>
      <c r="B34" s="2">
        <f>SUM(C34:D34)</f>
        <v>9</v>
      </c>
      <c r="C34" s="2">
        <v>5</v>
      </c>
      <c r="D34" s="3">
        <v>4</v>
      </c>
      <c r="E34" s="30"/>
      <c r="F34" s="4">
        <v>0</v>
      </c>
      <c r="G34" s="5">
        <v>0</v>
      </c>
      <c r="H34" s="4">
        <v>3</v>
      </c>
      <c r="I34" s="5">
        <v>6</v>
      </c>
    </row>
    <row r="35" spans="1:9" ht="20.25" customHeight="1" x14ac:dyDescent="0.35">
      <c r="A35" s="6" t="s">
        <v>14</v>
      </c>
      <c r="B35" s="7">
        <f>SUM(B34)</f>
        <v>9</v>
      </c>
      <c r="C35" s="7">
        <f t="shared" ref="C35:I35" si="11">SUM(C34)</f>
        <v>5</v>
      </c>
      <c r="D35" s="7">
        <f t="shared" si="11"/>
        <v>4</v>
      </c>
      <c r="E35" s="32"/>
      <c r="F35" s="7">
        <f t="shared" si="11"/>
        <v>0</v>
      </c>
      <c r="G35" s="7">
        <f t="shared" si="11"/>
        <v>0</v>
      </c>
      <c r="H35" s="7">
        <f t="shared" si="11"/>
        <v>3</v>
      </c>
      <c r="I35" s="7">
        <f t="shared" si="11"/>
        <v>6</v>
      </c>
    </row>
    <row r="36" spans="1:9" ht="20.25" customHeight="1" x14ac:dyDescent="0.35">
      <c r="A36" s="51" t="s">
        <v>18</v>
      </c>
      <c r="B36" s="52"/>
      <c r="C36" s="52"/>
      <c r="D36" s="52"/>
      <c r="E36" s="52"/>
      <c r="F36" s="52"/>
      <c r="G36" s="52"/>
      <c r="H36" s="52"/>
      <c r="I36" s="52"/>
    </row>
    <row r="37" spans="1:9" ht="20.25" customHeight="1" x14ac:dyDescent="0.35">
      <c r="A37" s="1" t="s">
        <v>19</v>
      </c>
      <c r="B37" s="2">
        <f>SUM(C37:D37)</f>
        <v>1</v>
      </c>
      <c r="C37" s="2">
        <v>1</v>
      </c>
      <c r="D37" s="3">
        <v>0</v>
      </c>
      <c r="E37" s="30"/>
      <c r="F37" s="4">
        <v>0</v>
      </c>
      <c r="G37" s="5">
        <v>0</v>
      </c>
      <c r="H37" s="4">
        <v>1</v>
      </c>
      <c r="I37" s="5">
        <v>0</v>
      </c>
    </row>
    <row r="38" spans="1:9" ht="20.25" customHeight="1" x14ac:dyDescent="0.35">
      <c r="A38" s="6" t="s">
        <v>14</v>
      </c>
      <c r="B38" s="7">
        <f>SUM(B37)</f>
        <v>1</v>
      </c>
      <c r="C38" s="7">
        <f t="shared" ref="C38:I38" si="12">SUM(C37)</f>
        <v>1</v>
      </c>
      <c r="D38" s="7">
        <f t="shared" si="12"/>
        <v>0</v>
      </c>
      <c r="E38" s="32"/>
      <c r="F38" s="7">
        <f t="shared" si="12"/>
        <v>0</v>
      </c>
      <c r="G38" s="7">
        <f t="shared" si="12"/>
        <v>0</v>
      </c>
      <c r="H38" s="7">
        <f t="shared" si="12"/>
        <v>1</v>
      </c>
      <c r="I38" s="7">
        <f t="shared" si="12"/>
        <v>0</v>
      </c>
    </row>
    <row r="39" spans="1:9" ht="20.25" customHeight="1" x14ac:dyDescent="0.35">
      <c r="A39" s="51" t="s">
        <v>25</v>
      </c>
      <c r="B39" s="52"/>
      <c r="C39" s="52"/>
      <c r="D39" s="52"/>
      <c r="E39" s="52"/>
      <c r="F39" s="52"/>
      <c r="G39" s="52"/>
      <c r="H39" s="52"/>
      <c r="I39" s="52"/>
    </row>
    <row r="40" spans="1:9" ht="29.5" customHeight="1" x14ac:dyDescent="0.35">
      <c r="A40" s="8" t="s">
        <v>26</v>
      </c>
      <c r="B40" s="2">
        <f>SUM(C40:D40)</f>
        <v>4</v>
      </c>
      <c r="C40" s="2">
        <v>1</v>
      </c>
      <c r="D40" s="3">
        <v>3</v>
      </c>
      <c r="E40" s="30"/>
      <c r="F40" s="4">
        <v>2</v>
      </c>
      <c r="G40" s="5">
        <v>0</v>
      </c>
      <c r="H40" s="4">
        <v>2</v>
      </c>
      <c r="I40" s="5">
        <v>0</v>
      </c>
    </row>
    <row r="41" spans="1:9" ht="18" x14ac:dyDescent="0.35">
      <c r="A41" s="8" t="s">
        <v>48</v>
      </c>
      <c r="B41" s="2">
        <f>SUM(C41:D41)</f>
        <v>1</v>
      </c>
      <c r="C41" s="2">
        <v>1</v>
      </c>
      <c r="D41" s="3">
        <v>0</v>
      </c>
      <c r="E41" s="31"/>
      <c r="F41" s="4">
        <v>1</v>
      </c>
      <c r="G41" s="5">
        <v>0</v>
      </c>
      <c r="H41" s="4">
        <v>0</v>
      </c>
      <c r="I41" s="5">
        <v>0</v>
      </c>
    </row>
    <row r="42" spans="1:9" ht="20.25" customHeight="1" x14ac:dyDescent="0.35">
      <c r="A42" s="6" t="s">
        <v>14</v>
      </c>
      <c r="B42" s="7">
        <f>SUM(B40:B41)</f>
        <v>5</v>
      </c>
      <c r="C42" s="7">
        <f t="shared" ref="C42:I42" si="13">SUM(C40:C41)</f>
        <v>2</v>
      </c>
      <c r="D42" s="7">
        <f t="shared" si="13"/>
        <v>3</v>
      </c>
      <c r="E42" s="32"/>
      <c r="F42" s="7">
        <f t="shared" si="13"/>
        <v>3</v>
      </c>
      <c r="G42" s="7">
        <f t="shared" si="13"/>
        <v>0</v>
      </c>
      <c r="H42" s="7">
        <f t="shared" si="13"/>
        <v>2</v>
      </c>
      <c r="I42" s="7">
        <f t="shared" si="13"/>
        <v>0</v>
      </c>
    </row>
    <row r="43" spans="1:9" ht="20.25" customHeight="1" x14ac:dyDescent="0.35">
      <c r="A43" s="51" t="s">
        <v>20</v>
      </c>
      <c r="B43" s="52"/>
      <c r="C43" s="52"/>
      <c r="D43" s="52"/>
      <c r="E43" s="52"/>
      <c r="F43" s="52"/>
      <c r="G43" s="52"/>
      <c r="H43" s="52"/>
      <c r="I43" s="52"/>
    </row>
    <row r="44" spans="1:9" ht="20.25" customHeight="1" x14ac:dyDescent="0.35">
      <c r="A44" s="1" t="s">
        <v>11</v>
      </c>
      <c r="B44" s="2">
        <f>SUM(C44:D44)</f>
        <v>15</v>
      </c>
      <c r="C44" s="2">
        <v>8</v>
      </c>
      <c r="D44" s="3">
        <v>7</v>
      </c>
      <c r="E44" s="30"/>
      <c r="F44" s="4">
        <v>3</v>
      </c>
      <c r="G44" s="5">
        <v>1</v>
      </c>
      <c r="H44" s="4">
        <v>4</v>
      </c>
      <c r="I44" s="5">
        <v>7</v>
      </c>
    </row>
    <row r="45" spans="1:9" ht="20.25" customHeight="1" x14ac:dyDescent="0.35">
      <c r="A45" s="1" t="s">
        <v>57</v>
      </c>
      <c r="B45" s="2">
        <f>SUM(C45:D45)</f>
        <v>1</v>
      </c>
      <c r="C45" s="2">
        <v>1</v>
      </c>
      <c r="D45" s="3">
        <v>0</v>
      </c>
      <c r="E45" s="31"/>
      <c r="F45" s="4">
        <v>0</v>
      </c>
      <c r="G45" s="5">
        <v>0</v>
      </c>
      <c r="H45" s="4">
        <v>0</v>
      </c>
      <c r="I45" s="5">
        <v>1</v>
      </c>
    </row>
    <row r="46" spans="1:9" ht="20.25" customHeight="1" x14ac:dyDescent="0.35">
      <c r="A46" s="1" t="s">
        <v>51</v>
      </c>
      <c r="B46" s="2">
        <f>SUM(C46:D46)</f>
        <v>2</v>
      </c>
      <c r="C46" s="2">
        <v>1</v>
      </c>
      <c r="D46" s="3">
        <v>1</v>
      </c>
      <c r="E46" s="31"/>
      <c r="F46" s="4">
        <v>0</v>
      </c>
      <c r="G46" s="5">
        <v>0</v>
      </c>
      <c r="H46" s="4">
        <v>2</v>
      </c>
      <c r="I46" s="5">
        <v>0</v>
      </c>
    </row>
    <row r="47" spans="1:9" ht="20.25" customHeight="1" x14ac:dyDescent="0.35">
      <c r="A47" s="6" t="s">
        <v>14</v>
      </c>
      <c r="B47" s="7">
        <f>SUM(B44:B46)</f>
        <v>18</v>
      </c>
      <c r="C47" s="7">
        <f t="shared" ref="C47:I47" si="14">SUM(C44:C46)</f>
        <v>10</v>
      </c>
      <c r="D47" s="7">
        <f t="shared" si="14"/>
        <v>8</v>
      </c>
      <c r="E47" s="32"/>
      <c r="F47" s="7">
        <f t="shared" si="14"/>
        <v>3</v>
      </c>
      <c r="G47" s="7">
        <f t="shared" si="14"/>
        <v>1</v>
      </c>
      <c r="H47" s="7">
        <f t="shared" si="14"/>
        <v>6</v>
      </c>
      <c r="I47" s="7">
        <f t="shared" si="14"/>
        <v>8</v>
      </c>
    </row>
    <row r="48" spans="1:9" ht="20.25" customHeight="1" x14ac:dyDescent="0.35">
      <c r="A48" s="51" t="s">
        <v>21</v>
      </c>
      <c r="B48" s="52"/>
      <c r="C48" s="52"/>
      <c r="D48" s="52"/>
      <c r="E48" s="52"/>
      <c r="F48" s="52"/>
      <c r="G48" s="52"/>
      <c r="H48" s="52"/>
      <c r="I48" s="52"/>
    </row>
    <row r="49" spans="1:9" ht="20.25" customHeight="1" x14ac:dyDescent="0.35">
      <c r="A49" s="1" t="s">
        <v>22</v>
      </c>
      <c r="B49" s="2">
        <f>SUM(C49:D49)</f>
        <v>9</v>
      </c>
      <c r="C49" s="2">
        <v>7</v>
      </c>
      <c r="D49" s="3">
        <v>2</v>
      </c>
      <c r="E49" s="30"/>
      <c r="F49" s="4">
        <v>4</v>
      </c>
      <c r="G49" s="5">
        <v>0</v>
      </c>
      <c r="H49" s="4">
        <v>4</v>
      </c>
      <c r="I49" s="5">
        <v>1</v>
      </c>
    </row>
    <row r="50" spans="1:9" ht="20.25" customHeight="1" x14ac:dyDescent="0.35">
      <c r="A50" s="1" t="s">
        <v>12</v>
      </c>
      <c r="B50" s="2">
        <f t="shared" ref="B50:B51" si="15">SUM(C50:D50)</f>
        <v>1</v>
      </c>
      <c r="C50" s="4">
        <v>1</v>
      </c>
      <c r="D50" s="5">
        <v>0</v>
      </c>
      <c r="E50" s="31"/>
      <c r="F50" s="4">
        <v>0</v>
      </c>
      <c r="G50" s="5">
        <v>0</v>
      </c>
      <c r="H50" s="4">
        <v>0</v>
      </c>
      <c r="I50" s="5">
        <v>1</v>
      </c>
    </row>
    <row r="51" spans="1:9" ht="20.25" customHeight="1" x14ac:dyDescent="0.35">
      <c r="A51" s="1" t="s">
        <v>23</v>
      </c>
      <c r="B51" s="2">
        <f t="shared" si="15"/>
        <v>8</v>
      </c>
      <c r="C51" s="4">
        <v>6</v>
      </c>
      <c r="D51" s="5">
        <v>2</v>
      </c>
      <c r="E51" s="31"/>
      <c r="F51" s="4">
        <v>2</v>
      </c>
      <c r="G51" s="5">
        <v>0</v>
      </c>
      <c r="H51" s="4">
        <v>4</v>
      </c>
      <c r="I51" s="5">
        <v>2</v>
      </c>
    </row>
    <row r="52" spans="1:9" ht="20.25" customHeight="1" x14ac:dyDescent="0.35">
      <c r="A52" s="6" t="s">
        <v>14</v>
      </c>
      <c r="B52" s="7">
        <f>SUM(B49:B51)</f>
        <v>18</v>
      </c>
      <c r="C52" s="7">
        <f t="shared" ref="C52:I52" si="16">SUM(C49:C51)</f>
        <v>14</v>
      </c>
      <c r="D52" s="7">
        <f t="shared" si="16"/>
        <v>4</v>
      </c>
      <c r="E52" s="32"/>
      <c r="F52" s="7">
        <f t="shared" si="16"/>
        <v>6</v>
      </c>
      <c r="G52" s="7">
        <f t="shared" si="16"/>
        <v>0</v>
      </c>
      <c r="H52" s="7">
        <f t="shared" si="16"/>
        <v>8</v>
      </c>
      <c r="I52" s="7">
        <f t="shared" si="16"/>
        <v>4</v>
      </c>
    </row>
    <row r="53" spans="1:9" ht="20.25" customHeight="1" x14ac:dyDescent="0.35">
      <c r="A53" s="51" t="s">
        <v>55</v>
      </c>
      <c r="B53" s="52"/>
      <c r="C53" s="52"/>
      <c r="D53" s="52"/>
      <c r="E53" s="52"/>
      <c r="F53" s="52"/>
      <c r="G53" s="52"/>
      <c r="H53" s="52"/>
      <c r="I53" s="52"/>
    </row>
    <row r="54" spans="1:9" ht="20.25" customHeight="1" x14ac:dyDescent="0.35">
      <c r="A54" s="1" t="s">
        <v>22</v>
      </c>
      <c r="B54" s="2">
        <f>SUM(C54:D54)</f>
        <v>3</v>
      </c>
      <c r="C54" s="2">
        <v>2</v>
      </c>
      <c r="D54" s="3">
        <v>1</v>
      </c>
      <c r="E54" s="30"/>
      <c r="F54" s="4">
        <v>1</v>
      </c>
      <c r="G54" s="5">
        <v>0</v>
      </c>
      <c r="H54" s="4">
        <v>1</v>
      </c>
      <c r="I54" s="5">
        <v>1</v>
      </c>
    </row>
    <row r="55" spans="1:9" ht="20.25" customHeight="1" x14ac:dyDescent="0.35">
      <c r="A55" s="6" t="s">
        <v>14</v>
      </c>
      <c r="B55" s="7">
        <f>SUM(B54:B54)</f>
        <v>3</v>
      </c>
      <c r="C55" s="7">
        <f>SUM(C54)</f>
        <v>2</v>
      </c>
      <c r="D55" s="7">
        <f t="shared" ref="D55:I55" si="17">SUM(D54)</f>
        <v>1</v>
      </c>
      <c r="E55" s="32"/>
      <c r="F55" s="7">
        <f t="shared" si="17"/>
        <v>1</v>
      </c>
      <c r="G55" s="7">
        <f t="shared" si="17"/>
        <v>0</v>
      </c>
      <c r="H55" s="7">
        <f t="shared" si="17"/>
        <v>1</v>
      </c>
      <c r="I55" s="7">
        <f t="shared" si="17"/>
        <v>1</v>
      </c>
    </row>
    <row r="56" spans="1:9" ht="20.25" customHeight="1" x14ac:dyDescent="0.35">
      <c r="A56" s="51" t="s">
        <v>40</v>
      </c>
      <c r="B56" s="52"/>
      <c r="C56" s="52"/>
      <c r="D56" s="52"/>
      <c r="E56" s="52"/>
      <c r="F56" s="52"/>
      <c r="G56" s="52"/>
      <c r="H56" s="52"/>
      <c r="I56" s="52"/>
    </row>
    <row r="57" spans="1:9" ht="20.25" customHeight="1" x14ac:dyDescent="0.35">
      <c r="A57" s="8" t="s">
        <v>41</v>
      </c>
      <c r="B57" s="2">
        <f>SUM(C57:D57)</f>
        <v>1</v>
      </c>
      <c r="C57" s="2">
        <v>0</v>
      </c>
      <c r="D57" s="3">
        <v>1</v>
      </c>
      <c r="E57" s="30"/>
      <c r="F57" s="4">
        <v>0</v>
      </c>
      <c r="G57" s="5">
        <v>0</v>
      </c>
      <c r="H57" s="4">
        <v>1</v>
      </c>
      <c r="I57" s="5">
        <v>0</v>
      </c>
    </row>
    <row r="58" spans="1:9" ht="20.25" customHeight="1" x14ac:dyDescent="0.35">
      <c r="A58" s="6" t="s">
        <v>14</v>
      </c>
      <c r="B58" s="7">
        <f>SUM(B57:B57)</f>
        <v>1</v>
      </c>
      <c r="C58" s="7">
        <f>SUM(C57)</f>
        <v>0</v>
      </c>
      <c r="D58" s="7">
        <f t="shared" ref="D58:I58" si="18">SUM(D57)</f>
        <v>1</v>
      </c>
      <c r="E58" s="32"/>
      <c r="F58" s="7">
        <f t="shared" si="18"/>
        <v>0</v>
      </c>
      <c r="G58" s="7">
        <f t="shared" si="18"/>
        <v>0</v>
      </c>
      <c r="H58" s="7">
        <f t="shared" si="18"/>
        <v>1</v>
      </c>
      <c r="I58" s="7">
        <f t="shared" si="18"/>
        <v>0</v>
      </c>
    </row>
    <row r="59" spans="1:9" ht="20.25" customHeight="1" x14ac:dyDescent="0.35">
      <c r="A59" s="51" t="s">
        <v>30</v>
      </c>
      <c r="B59" s="52"/>
      <c r="C59" s="52"/>
      <c r="D59" s="52"/>
      <c r="E59" s="52"/>
      <c r="F59" s="52"/>
      <c r="G59" s="52"/>
      <c r="H59" s="52"/>
      <c r="I59" s="52"/>
    </row>
    <row r="60" spans="1:9" ht="20.25" customHeight="1" x14ac:dyDescent="0.35">
      <c r="A60" s="8" t="s">
        <v>52</v>
      </c>
      <c r="B60" s="2">
        <f>SUM(C60:D60)</f>
        <v>5</v>
      </c>
      <c r="C60" s="2">
        <v>3</v>
      </c>
      <c r="D60" s="3">
        <v>2</v>
      </c>
      <c r="E60" s="30"/>
      <c r="F60" s="4">
        <v>1</v>
      </c>
      <c r="G60" s="5">
        <v>0</v>
      </c>
      <c r="H60" s="4">
        <v>3</v>
      </c>
      <c r="I60" s="5">
        <v>0</v>
      </c>
    </row>
    <row r="61" spans="1:9" ht="20.25" customHeight="1" x14ac:dyDescent="0.35">
      <c r="A61" s="6" t="s">
        <v>14</v>
      </c>
      <c r="B61" s="7">
        <f>SUM(B60:B60)</f>
        <v>5</v>
      </c>
      <c r="C61" s="7">
        <f>SUM(C60:C60)</f>
        <v>3</v>
      </c>
      <c r="D61" s="7">
        <f t="shared" ref="D61:I61" si="19">SUM(D60:D60)</f>
        <v>2</v>
      </c>
      <c r="E61" s="32"/>
      <c r="F61" s="7">
        <f t="shared" si="19"/>
        <v>1</v>
      </c>
      <c r="G61" s="7">
        <f t="shared" si="19"/>
        <v>0</v>
      </c>
      <c r="H61" s="7">
        <f t="shared" si="19"/>
        <v>3</v>
      </c>
      <c r="I61" s="7">
        <f t="shared" si="19"/>
        <v>0</v>
      </c>
    </row>
    <row r="62" spans="1:9" ht="20.25" customHeight="1" x14ac:dyDescent="0.35">
      <c r="A62" s="51" t="s">
        <v>58</v>
      </c>
      <c r="B62" s="52"/>
      <c r="C62" s="52"/>
      <c r="D62" s="52"/>
      <c r="E62" s="52"/>
      <c r="F62" s="52"/>
      <c r="G62" s="52"/>
      <c r="H62" s="52"/>
      <c r="I62" s="52"/>
    </row>
    <row r="63" spans="1:9" ht="20.25" customHeight="1" x14ac:dyDescent="0.35">
      <c r="A63" s="8" t="s">
        <v>59</v>
      </c>
      <c r="B63" s="2">
        <f>SUM(C63:D63)</f>
        <v>1</v>
      </c>
      <c r="C63" s="2">
        <v>0</v>
      </c>
      <c r="D63" s="3">
        <v>1</v>
      </c>
      <c r="E63" s="30"/>
      <c r="F63" s="4">
        <v>0</v>
      </c>
      <c r="G63" s="5">
        <v>0</v>
      </c>
      <c r="H63" s="4">
        <v>0</v>
      </c>
      <c r="I63" s="5">
        <v>1</v>
      </c>
    </row>
    <row r="64" spans="1:9" ht="20.25" customHeight="1" x14ac:dyDescent="0.35">
      <c r="A64" s="6" t="s">
        <v>14</v>
      </c>
      <c r="B64" s="7">
        <f>SUM(B63:B63)</f>
        <v>1</v>
      </c>
      <c r="C64" s="7">
        <f>SUM(C63)</f>
        <v>0</v>
      </c>
      <c r="D64" s="7">
        <f t="shared" ref="D64:I64" si="20">SUM(D63)</f>
        <v>1</v>
      </c>
      <c r="E64" s="32"/>
      <c r="F64" s="7">
        <f t="shared" si="20"/>
        <v>0</v>
      </c>
      <c r="G64" s="7">
        <f t="shared" si="20"/>
        <v>0</v>
      </c>
      <c r="H64" s="7">
        <f t="shared" si="20"/>
        <v>0</v>
      </c>
      <c r="I64" s="7">
        <f t="shared" si="20"/>
        <v>1</v>
      </c>
    </row>
    <row r="65" spans="1:9" ht="20.25" customHeight="1" x14ac:dyDescent="0.35">
      <c r="A65" s="51" t="s">
        <v>53</v>
      </c>
      <c r="B65" s="52"/>
      <c r="C65" s="52"/>
      <c r="D65" s="52"/>
      <c r="E65" s="52"/>
      <c r="F65" s="52"/>
      <c r="G65" s="52"/>
      <c r="H65" s="52"/>
      <c r="I65" s="52"/>
    </row>
    <row r="66" spans="1:9" ht="20.25" customHeight="1" x14ac:dyDescent="0.35">
      <c r="A66" s="8" t="s">
        <v>54</v>
      </c>
      <c r="B66" s="2">
        <f>SUM(C66:D66)</f>
        <v>1</v>
      </c>
      <c r="C66" s="2">
        <v>0</v>
      </c>
      <c r="D66" s="3">
        <v>1</v>
      </c>
      <c r="E66" s="30"/>
      <c r="F66" s="4">
        <v>1</v>
      </c>
      <c r="G66" s="5">
        <v>0</v>
      </c>
      <c r="H66" s="4">
        <v>0</v>
      </c>
      <c r="I66" s="5">
        <v>0</v>
      </c>
    </row>
    <row r="67" spans="1:9" ht="20.25" customHeight="1" x14ac:dyDescent="0.35">
      <c r="A67" s="6" t="s">
        <v>14</v>
      </c>
      <c r="B67" s="7">
        <f>SUM(B66:B66)</f>
        <v>1</v>
      </c>
      <c r="C67" s="7">
        <f>SUM(C66)</f>
        <v>0</v>
      </c>
      <c r="D67" s="7">
        <f t="shared" ref="D67:I67" si="21">SUM(D66)</f>
        <v>1</v>
      </c>
      <c r="E67" s="31"/>
      <c r="F67" s="7">
        <f t="shared" si="21"/>
        <v>1</v>
      </c>
      <c r="G67" s="7">
        <f t="shared" si="21"/>
        <v>0</v>
      </c>
      <c r="H67" s="7">
        <f t="shared" si="21"/>
        <v>0</v>
      </c>
      <c r="I67" s="7">
        <f t="shared" si="21"/>
        <v>0</v>
      </c>
    </row>
    <row r="68" spans="1:9" ht="20.25" customHeight="1" x14ac:dyDescent="0.35">
      <c r="A68" s="9" t="s">
        <v>33</v>
      </c>
      <c r="B68" s="10">
        <f>SUM(B67+B64+B61+B58+B55+B52+B47+B42+B38+B35+B32+B27+B22+B18+B13+B10)</f>
        <v>186</v>
      </c>
      <c r="C68" s="10">
        <f t="shared" ref="C68:I68" si="22">SUM(C67+C64+C61+C58+C55+C52+C47+C42+C38+C35+C32+C27+C22+C18+C13+C10)</f>
        <v>104</v>
      </c>
      <c r="D68" s="10">
        <f>SUM(D67+D64+D61+D58+D55+D52+D47+D42+D38+D35+D32+D27+D22+D18+D13+D10)</f>
        <v>82</v>
      </c>
      <c r="E68" s="32"/>
      <c r="F68" s="10">
        <f t="shared" si="22"/>
        <v>69</v>
      </c>
      <c r="G68" s="10">
        <f t="shared" si="22"/>
        <v>5</v>
      </c>
      <c r="H68" s="10">
        <f t="shared" si="22"/>
        <v>79</v>
      </c>
      <c r="I68" s="10">
        <f t="shared" si="22"/>
        <v>33</v>
      </c>
    </row>
    <row r="69" spans="1:9" x14ac:dyDescent="0.35">
      <c r="E69" s="21"/>
    </row>
    <row r="70" spans="1:9" ht="18" x14ac:dyDescent="0.35">
      <c r="A70" s="15" t="s">
        <v>60</v>
      </c>
      <c r="B70" s="16">
        <v>11041944.51</v>
      </c>
      <c r="E70" s="21"/>
    </row>
    <row r="71" spans="1:9" x14ac:dyDescent="0.35">
      <c r="A71" s="53" t="s">
        <v>61</v>
      </c>
      <c r="B71" s="54">
        <v>61119</v>
      </c>
      <c r="E71" s="21"/>
    </row>
    <row r="72" spans="1:9" x14ac:dyDescent="0.35">
      <c r="A72" s="53"/>
      <c r="B72" s="54"/>
      <c r="E72" s="21"/>
    </row>
  </sheetData>
  <mergeCells count="47">
    <mergeCell ref="A1:I2"/>
    <mergeCell ref="C6:C7"/>
    <mergeCell ref="D6:D7"/>
    <mergeCell ref="F6:F7"/>
    <mergeCell ref="G6:G7"/>
    <mergeCell ref="H6:H7"/>
    <mergeCell ref="A4:I4"/>
    <mergeCell ref="I6:I7"/>
    <mergeCell ref="A5:A7"/>
    <mergeCell ref="B5:B7"/>
    <mergeCell ref="C5:D5"/>
    <mergeCell ref="F5:I5"/>
    <mergeCell ref="E5:E7"/>
    <mergeCell ref="A11:I11"/>
    <mergeCell ref="A8:I8"/>
    <mergeCell ref="A14:I14"/>
    <mergeCell ref="A48:I48"/>
    <mergeCell ref="A28:I28"/>
    <mergeCell ref="A36:I36"/>
    <mergeCell ref="A33:I33"/>
    <mergeCell ref="A19:I19"/>
    <mergeCell ref="A23:I23"/>
    <mergeCell ref="A43:I43"/>
    <mergeCell ref="A39:I39"/>
    <mergeCell ref="E44:E47"/>
    <mergeCell ref="E9:E10"/>
    <mergeCell ref="E12:E13"/>
    <mergeCell ref="E15:E18"/>
    <mergeCell ref="E20:E22"/>
    <mergeCell ref="E49:E52"/>
    <mergeCell ref="E54:E55"/>
    <mergeCell ref="A71:A72"/>
    <mergeCell ref="B71:B72"/>
    <mergeCell ref="A53:I53"/>
    <mergeCell ref="A56:I56"/>
    <mergeCell ref="A59:I59"/>
    <mergeCell ref="E57:E58"/>
    <mergeCell ref="E60:E61"/>
    <mergeCell ref="E63:E64"/>
    <mergeCell ref="E66:E68"/>
    <mergeCell ref="A62:I62"/>
    <mergeCell ref="A65:I65"/>
    <mergeCell ref="E24:E27"/>
    <mergeCell ref="E29:E32"/>
    <mergeCell ref="E34:E35"/>
    <mergeCell ref="E37:E38"/>
    <mergeCell ref="E40:E42"/>
  </mergeCells>
  <pageMargins left="0.26" right="0.12" top="0.45" bottom="0.12" header="0.41" footer="0.12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E96E-C3EF-4890-AF36-2B0D570ED2B7}">
  <dimension ref="A1:L47"/>
  <sheetViews>
    <sheetView view="pageBreakPreview" topLeftCell="A13" zoomScale="70" zoomScaleNormal="100" zoomScaleSheetLayoutView="70" workbookViewId="0">
      <selection activeCell="M1" sqref="A1:XFD2"/>
    </sheetView>
  </sheetViews>
  <sheetFormatPr defaultColWidth="17.7265625" defaultRowHeight="16" x14ac:dyDescent="0.35"/>
  <cols>
    <col min="1" max="1" width="73.453125" style="11" customWidth="1"/>
    <col min="2" max="8" width="14.6328125" style="11" customWidth="1"/>
    <col min="9" max="9" width="2" style="18" customWidth="1"/>
    <col min="10" max="11" width="18.36328125" style="11" customWidth="1"/>
    <col min="12" max="12" width="14.6328125" style="11" customWidth="1"/>
    <col min="13" max="16384" width="17.7265625" style="11"/>
  </cols>
  <sheetData>
    <row r="1" spans="1:12" ht="16" customHeight="1" x14ac:dyDescent="0.35">
      <c r="A1" s="40" t="s">
        <v>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6.5" customHeigh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9.5" thickBot="1" x14ac:dyDescent="0.4">
      <c r="A3" s="22"/>
      <c r="B3" s="22"/>
      <c r="C3" s="22"/>
      <c r="D3" s="22"/>
      <c r="E3" s="22"/>
      <c r="F3" s="22"/>
      <c r="G3" s="22"/>
      <c r="H3" s="22"/>
      <c r="I3" s="22"/>
    </row>
    <row r="4" spans="1:12" ht="33" customHeight="1" thickBot="1" x14ac:dyDescent="0.4">
      <c r="A4" s="45" t="s">
        <v>62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ht="33" customHeight="1" thickBot="1" x14ac:dyDescent="0.4">
      <c r="A5" s="50" t="s">
        <v>0</v>
      </c>
      <c r="B5" s="50" t="s">
        <v>1</v>
      </c>
      <c r="C5" s="82" t="s">
        <v>2</v>
      </c>
      <c r="D5" s="83"/>
      <c r="E5" s="82" t="s">
        <v>3</v>
      </c>
      <c r="F5" s="86"/>
      <c r="G5" s="86"/>
      <c r="H5" s="83"/>
      <c r="I5" s="76"/>
      <c r="J5" s="79" t="s">
        <v>78</v>
      </c>
      <c r="K5" s="80"/>
      <c r="L5" s="81"/>
    </row>
    <row r="6" spans="1:12" ht="26.5" customHeight="1" thickBot="1" x14ac:dyDescent="0.4">
      <c r="A6" s="50"/>
      <c r="B6" s="50"/>
      <c r="C6" s="84"/>
      <c r="D6" s="85"/>
      <c r="E6" s="84"/>
      <c r="F6" s="80"/>
      <c r="G6" s="80"/>
      <c r="H6" s="85"/>
      <c r="I6" s="76"/>
      <c r="J6" s="38" t="s">
        <v>79</v>
      </c>
      <c r="K6" s="38" t="s">
        <v>80</v>
      </c>
      <c r="L6" s="38" t="s">
        <v>66</v>
      </c>
    </row>
    <row r="7" spans="1:12" ht="16" customHeight="1" x14ac:dyDescent="0.35">
      <c r="A7" s="50"/>
      <c r="B7" s="50"/>
      <c r="C7" s="60" t="s">
        <v>4</v>
      </c>
      <c r="D7" s="70" t="s">
        <v>5</v>
      </c>
      <c r="E7" s="77" t="s">
        <v>6</v>
      </c>
      <c r="F7" s="60" t="s">
        <v>7</v>
      </c>
      <c r="G7" s="60" t="s">
        <v>8</v>
      </c>
      <c r="H7" s="58" t="s">
        <v>9</v>
      </c>
      <c r="I7" s="76"/>
      <c r="J7" s="50"/>
      <c r="K7" s="50"/>
      <c r="L7" s="50"/>
    </row>
    <row r="8" spans="1:12" ht="16.5" customHeight="1" thickBot="1" x14ac:dyDescent="0.4">
      <c r="A8" s="39"/>
      <c r="B8" s="39"/>
      <c r="C8" s="62"/>
      <c r="D8" s="59"/>
      <c r="E8" s="78"/>
      <c r="F8" s="62"/>
      <c r="G8" s="62"/>
      <c r="H8" s="59"/>
      <c r="I8" s="76"/>
      <c r="J8" s="39"/>
      <c r="K8" s="39"/>
      <c r="L8" s="39"/>
    </row>
    <row r="9" spans="1:12" ht="20.25" customHeight="1" x14ac:dyDescent="0.35">
      <c r="A9" s="51" t="s">
        <v>24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20.25" customHeight="1" x14ac:dyDescent="0.35">
      <c r="A10" s="12" t="s">
        <v>34</v>
      </c>
      <c r="B10" s="13">
        <f>SUM(C10+D10)</f>
        <v>3</v>
      </c>
      <c r="C10" s="13">
        <v>0</v>
      </c>
      <c r="D10" s="14">
        <v>3</v>
      </c>
      <c r="E10" s="13">
        <v>1</v>
      </c>
      <c r="F10" s="14">
        <v>0</v>
      </c>
      <c r="G10" s="13">
        <v>1</v>
      </c>
      <c r="H10" s="14">
        <v>1</v>
      </c>
      <c r="J10" s="13">
        <v>3</v>
      </c>
      <c r="K10" s="13">
        <v>0</v>
      </c>
      <c r="L10" s="13">
        <f>SUM(M10+N10)</f>
        <v>0</v>
      </c>
    </row>
    <row r="11" spans="1:12" ht="20.25" customHeight="1" x14ac:dyDescent="0.35">
      <c r="A11" s="6" t="s">
        <v>14</v>
      </c>
      <c r="B11" s="7">
        <f t="shared" ref="B11:L11" si="0">SUM(B10:B10)</f>
        <v>3</v>
      </c>
      <c r="C11" s="7">
        <f t="shared" si="0"/>
        <v>0</v>
      </c>
      <c r="D11" s="7">
        <f t="shared" si="0"/>
        <v>3</v>
      </c>
      <c r="E11" s="7">
        <f t="shared" si="0"/>
        <v>1</v>
      </c>
      <c r="F11" s="7">
        <f t="shared" si="0"/>
        <v>0</v>
      </c>
      <c r="G11" s="7">
        <f t="shared" si="0"/>
        <v>1</v>
      </c>
      <c r="H11" s="7">
        <f t="shared" si="0"/>
        <v>1</v>
      </c>
      <c r="J11" s="7">
        <f t="shared" si="0"/>
        <v>3</v>
      </c>
      <c r="K11" s="7">
        <f>SUM(K10)</f>
        <v>0</v>
      </c>
      <c r="L11" s="7">
        <f t="shared" si="0"/>
        <v>0</v>
      </c>
    </row>
    <row r="12" spans="1:12" ht="20.25" customHeight="1" x14ac:dyDescent="0.35">
      <c r="A12" s="55" t="s">
        <v>10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20.25" customHeight="1" x14ac:dyDescent="0.35">
      <c r="A13" s="1" t="s">
        <v>11</v>
      </c>
      <c r="B13" s="2">
        <f>SUM(C13:D13)</f>
        <v>2</v>
      </c>
      <c r="C13" s="2">
        <v>2</v>
      </c>
      <c r="D13" s="3">
        <v>0</v>
      </c>
      <c r="E13" s="4">
        <v>0</v>
      </c>
      <c r="F13" s="5">
        <v>0</v>
      </c>
      <c r="G13" s="4">
        <v>2</v>
      </c>
      <c r="H13" s="5">
        <v>0</v>
      </c>
      <c r="J13" s="2">
        <v>2</v>
      </c>
      <c r="K13" s="2">
        <v>0</v>
      </c>
      <c r="L13" s="2">
        <f>SUM(M13:N13)</f>
        <v>0</v>
      </c>
    </row>
    <row r="14" spans="1:12" ht="20.25" customHeight="1" x14ac:dyDescent="0.35">
      <c r="A14" s="1" t="s">
        <v>13</v>
      </c>
      <c r="B14" s="2">
        <f t="shared" ref="B14" si="1">SUM(C14:D14)</f>
        <v>7</v>
      </c>
      <c r="C14" s="2">
        <v>2</v>
      </c>
      <c r="D14" s="3">
        <v>5</v>
      </c>
      <c r="E14" s="4">
        <v>4</v>
      </c>
      <c r="F14" s="5">
        <v>0</v>
      </c>
      <c r="G14" s="4">
        <v>2</v>
      </c>
      <c r="H14" s="5">
        <v>1</v>
      </c>
      <c r="J14" s="2">
        <v>2</v>
      </c>
      <c r="K14" s="2">
        <v>4</v>
      </c>
      <c r="L14" s="2">
        <v>1</v>
      </c>
    </row>
    <row r="15" spans="1:12" ht="20.25" customHeight="1" x14ac:dyDescent="0.35">
      <c r="A15" s="6" t="s">
        <v>14</v>
      </c>
      <c r="B15" s="7">
        <f t="shared" ref="B15:H15" si="2">SUM(B13:B14)</f>
        <v>9</v>
      </c>
      <c r="C15" s="7">
        <f t="shared" si="2"/>
        <v>4</v>
      </c>
      <c r="D15" s="7">
        <f t="shared" si="2"/>
        <v>5</v>
      </c>
      <c r="E15" s="7">
        <f t="shared" si="2"/>
        <v>4</v>
      </c>
      <c r="F15" s="7">
        <f t="shared" si="2"/>
        <v>0</v>
      </c>
      <c r="G15" s="7">
        <f t="shared" si="2"/>
        <v>4</v>
      </c>
      <c r="H15" s="7">
        <f t="shared" si="2"/>
        <v>1</v>
      </c>
      <c r="J15" s="7">
        <f>SUM(J13:J14)</f>
        <v>4</v>
      </c>
      <c r="K15" s="7">
        <f>SUM(K13:K14)</f>
        <v>4</v>
      </c>
      <c r="L15" s="7">
        <f>SUM(L13:L14)</f>
        <v>1</v>
      </c>
    </row>
    <row r="16" spans="1:12" ht="20.25" customHeight="1" x14ac:dyDescent="0.35">
      <c r="A16" s="51" t="s">
        <v>63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20.25" customHeight="1" x14ac:dyDescent="0.35">
      <c r="A17" s="8" t="s">
        <v>64</v>
      </c>
      <c r="B17" s="2">
        <f>SUM(C17:D17)</f>
        <v>1</v>
      </c>
      <c r="C17" s="2">
        <v>0</v>
      </c>
      <c r="D17" s="3">
        <v>1</v>
      </c>
      <c r="E17" s="4">
        <v>1</v>
      </c>
      <c r="F17" s="5">
        <v>0</v>
      </c>
      <c r="G17" s="4">
        <v>0</v>
      </c>
      <c r="H17" s="5">
        <v>0</v>
      </c>
      <c r="J17" s="2">
        <v>1</v>
      </c>
      <c r="K17" s="2">
        <v>0</v>
      </c>
      <c r="L17" s="2">
        <f>SUM(M17:N17)</f>
        <v>0</v>
      </c>
    </row>
    <row r="18" spans="1:12" ht="20.25" customHeight="1" x14ac:dyDescent="0.35">
      <c r="A18" s="6" t="s">
        <v>14</v>
      </c>
      <c r="B18" s="7">
        <f>SUM(B17)</f>
        <v>1</v>
      </c>
      <c r="C18" s="7">
        <f t="shared" ref="C18:H18" si="3">SUM(C17:C17)</f>
        <v>0</v>
      </c>
      <c r="D18" s="7">
        <f t="shared" si="3"/>
        <v>1</v>
      </c>
      <c r="E18" s="7">
        <f t="shared" si="3"/>
        <v>1</v>
      </c>
      <c r="F18" s="7">
        <f t="shared" si="3"/>
        <v>0</v>
      </c>
      <c r="G18" s="7">
        <f t="shared" si="3"/>
        <v>0</v>
      </c>
      <c r="H18" s="7">
        <f t="shared" si="3"/>
        <v>0</v>
      </c>
      <c r="J18" s="7">
        <f>SUM(J17)</f>
        <v>1</v>
      </c>
      <c r="K18" s="7">
        <f>SUM(K17)</f>
        <v>0</v>
      </c>
      <c r="L18" s="7">
        <f>SUM(L17)</f>
        <v>0</v>
      </c>
    </row>
    <row r="19" spans="1:12" ht="20.25" customHeight="1" x14ac:dyDescent="0.35">
      <c r="A19" s="51" t="s">
        <v>49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2" ht="36" x14ac:dyDescent="0.35">
      <c r="A20" s="8" t="s">
        <v>28</v>
      </c>
      <c r="B20" s="2">
        <f>SUM(C20:D20)</f>
        <v>1</v>
      </c>
      <c r="C20" s="2">
        <v>0</v>
      </c>
      <c r="D20" s="3">
        <v>1</v>
      </c>
      <c r="E20" s="4">
        <v>0</v>
      </c>
      <c r="F20" s="5">
        <v>0</v>
      </c>
      <c r="G20" s="4">
        <v>1</v>
      </c>
      <c r="H20" s="5">
        <v>0</v>
      </c>
      <c r="J20" s="2">
        <v>1</v>
      </c>
      <c r="K20" s="2">
        <v>0</v>
      </c>
      <c r="L20" s="2">
        <f>SUM(M20:N20)</f>
        <v>0</v>
      </c>
    </row>
    <row r="21" spans="1:12" ht="18" x14ac:dyDescent="0.35">
      <c r="A21" s="8" t="s">
        <v>65</v>
      </c>
      <c r="B21" s="2">
        <f t="shared" ref="B21" si="4">SUM(C21:D21)</f>
        <v>2</v>
      </c>
      <c r="C21" s="2">
        <v>2</v>
      </c>
      <c r="D21" s="3">
        <v>0</v>
      </c>
      <c r="E21" s="4">
        <v>1</v>
      </c>
      <c r="F21" s="5">
        <v>0</v>
      </c>
      <c r="G21" s="4">
        <v>1</v>
      </c>
      <c r="H21" s="5">
        <v>0</v>
      </c>
      <c r="J21" s="2">
        <v>2</v>
      </c>
      <c r="K21" s="2">
        <v>0</v>
      </c>
      <c r="L21" s="2">
        <f t="shared" ref="L21" si="5">SUM(M21:N21)</f>
        <v>0</v>
      </c>
    </row>
    <row r="22" spans="1:12" ht="20.25" customHeight="1" x14ac:dyDescent="0.35">
      <c r="A22" s="6" t="s">
        <v>14</v>
      </c>
      <c r="B22" s="7">
        <f t="shared" ref="B22:G22" si="6">SUM(B20:B21)</f>
        <v>3</v>
      </c>
      <c r="C22" s="7">
        <f t="shared" si="6"/>
        <v>2</v>
      </c>
      <c r="D22" s="7">
        <f t="shared" si="6"/>
        <v>1</v>
      </c>
      <c r="E22" s="7">
        <f t="shared" si="6"/>
        <v>1</v>
      </c>
      <c r="F22" s="7">
        <f t="shared" si="6"/>
        <v>0</v>
      </c>
      <c r="G22" s="7">
        <f t="shared" si="6"/>
        <v>2</v>
      </c>
      <c r="H22" s="7">
        <f>SUM(H21:H21)</f>
        <v>0</v>
      </c>
      <c r="J22" s="7">
        <f>SUM(J20:J21)</f>
        <v>3</v>
      </c>
      <c r="K22" s="7">
        <f>SUM(K20:K21)</f>
        <v>0</v>
      </c>
      <c r="L22" s="7">
        <f>SUM(L20:L21)</f>
        <v>0</v>
      </c>
    </row>
    <row r="23" spans="1:12" ht="20.25" customHeight="1" x14ac:dyDescent="0.35">
      <c r="A23" s="51" t="s">
        <v>15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20.25" customHeight="1" x14ac:dyDescent="0.35">
      <c r="A24" s="1" t="s">
        <v>11</v>
      </c>
      <c r="B24" s="2">
        <f>SUM(C24:D24)</f>
        <v>1</v>
      </c>
      <c r="C24" s="2">
        <v>1</v>
      </c>
      <c r="D24" s="3">
        <v>0</v>
      </c>
      <c r="E24" s="4">
        <v>0</v>
      </c>
      <c r="F24" s="5">
        <v>0</v>
      </c>
      <c r="G24" s="4">
        <v>0</v>
      </c>
      <c r="H24" s="5">
        <v>1</v>
      </c>
      <c r="J24" s="2">
        <v>1</v>
      </c>
      <c r="K24" s="2">
        <v>0</v>
      </c>
      <c r="L24" s="2">
        <f>SUM(M24:N24)</f>
        <v>0</v>
      </c>
    </row>
    <row r="25" spans="1:12" ht="20.25" customHeight="1" x14ac:dyDescent="0.35">
      <c r="A25" s="1" t="s">
        <v>12</v>
      </c>
      <c r="B25" s="2">
        <f t="shared" ref="B25:B26" si="7">SUM(C25:D25)</f>
        <v>1</v>
      </c>
      <c r="C25" s="2">
        <v>1</v>
      </c>
      <c r="D25" s="3">
        <v>0</v>
      </c>
      <c r="E25" s="4">
        <v>0</v>
      </c>
      <c r="F25" s="5">
        <v>0</v>
      </c>
      <c r="G25" s="4">
        <v>1</v>
      </c>
      <c r="H25" s="5">
        <v>0</v>
      </c>
      <c r="J25" s="2">
        <v>1</v>
      </c>
      <c r="K25" s="2">
        <v>0</v>
      </c>
      <c r="L25" s="2">
        <f t="shared" ref="L25" si="8">SUM(M25:N25)</f>
        <v>0</v>
      </c>
    </row>
    <row r="26" spans="1:12" ht="20.25" customHeight="1" x14ac:dyDescent="0.35">
      <c r="A26" s="1" t="s">
        <v>16</v>
      </c>
      <c r="B26" s="2">
        <f t="shared" si="7"/>
        <v>5</v>
      </c>
      <c r="C26" s="4">
        <v>4</v>
      </c>
      <c r="D26" s="5">
        <v>1</v>
      </c>
      <c r="E26" s="4">
        <v>1</v>
      </c>
      <c r="F26" s="5">
        <v>0</v>
      </c>
      <c r="G26" s="4">
        <v>3</v>
      </c>
      <c r="H26" s="5">
        <v>1</v>
      </c>
      <c r="J26" s="2">
        <v>2</v>
      </c>
      <c r="K26" s="2">
        <v>2</v>
      </c>
      <c r="L26" s="2">
        <v>1</v>
      </c>
    </row>
    <row r="27" spans="1:12" ht="20.25" customHeight="1" x14ac:dyDescent="0.35">
      <c r="A27" s="6" t="s">
        <v>14</v>
      </c>
      <c r="B27" s="7">
        <f>SUM(B24:B26)</f>
        <v>7</v>
      </c>
      <c r="C27" s="7">
        <f t="shared" ref="C27:H27" si="9">SUM(C24:C26)</f>
        <v>6</v>
      </c>
      <c r="D27" s="7">
        <f t="shared" si="9"/>
        <v>1</v>
      </c>
      <c r="E27" s="7">
        <f t="shared" si="9"/>
        <v>1</v>
      </c>
      <c r="F27" s="7">
        <f t="shared" si="9"/>
        <v>0</v>
      </c>
      <c r="G27" s="7">
        <f t="shared" si="9"/>
        <v>4</v>
      </c>
      <c r="H27" s="7">
        <f t="shared" si="9"/>
        <v>2</v>
      </c>
      <c r="J27" s="7">
        <f>SUM(J24:J26)</f>
        <v>4</v>
      </c>
      <c r="K27" s="7">
        <f>SUM(K24:K26)</f>
        <v>2</v>
      </c>
      <c r="L27" s="7">
        <f>SUM(L24:L26)</f>
        <v>1</v>
      </c>
    </row>
    <row r="28" spans="1:12" ht="20.25" customHeight="1" x14ac:dyDescent="0.35">
      <c r="A28" s="51" t="s">
        <v>17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12" ht="20.25" customHeight="1" x14ac:dyDescent="0.35">
      <c r="A29" s="1" t="s">
        <v>11</v>
      </c>
      <c r="B29" s="2">
        <f>SUM(C29:D29)</f>
        <v>1</v>
      </c>
      <c r="C29" s="2">
        <v>1</v>
      </c>
      <c r="D29" s="3">
        <v>0</v>
      </c>
      <c r="E29" s="4">
        <v>0</v>
      </c>
      <c r="F29" s="5">
        <v>0</v>
      </c>
      <c r="G29" s="4">
        <v>1</v>
      </c>
      <c r="H29" s="5">
        <v>0</v>
      </c>
      <c r="J29" s="2">
        <v>1</v>
      </c>
      <c r="K29" s="2">
        <v>0</v>
      </c>
      <c r="L29" s="2">
        <f>SUM(M29:N29)</f>
        <v>0</v>
      </c>
    </row>
    <row r="30" spans="1:12" ht="20.25" customHeight="1" x14ac:dyDescent="0.35">
      <c r="A30" s="6" t="s">
        <v>14</v>
      </c>
      <c r="B30" s="7">
        <f>SUM(B29)</f>
        <v>1</v>
      </c>
      <c r="C30" s="7">
        <f t="shared" ref="C30:H30" si="10">SUM(C29)</f>
        <v>1</v>
      </c>
      <c r="D30" s="7">
        <f t="shared" si="10"/>
        <v>0</v>
      </c>
      <c r="E30" s="7">
        <f t="shared" si="10"/>
        <v>0</v>
      </c>
      <c r="F30" s="7">
        <f t="shared" si="10"/>
        <v>0</v>
      </c>
      <c r="G30" s="7">
        <f t="shared" si="10"/>
        <v>1</v>
      </c>
      <c r="H30" s="7">
        <f t="shared" si="10"/>
        <v>0</v>
      </c>
      <c r="J30" s="7">
        <f>SUM(J29)</f>
        <v>1</v>
      </c>
      <c r="K30" s="7">
        <f>SUM(K29)</f>
        <v>0</v>
      </c>
      <c r="L30" s="7">
        <f>SUM(L29)</f>
        <v>0</v>
      </c>
    </row>
    <row r="31" spans="1:12" ht="20.25" customHeight="1" x14ac:dyDescent="0.35">
      <c r="A31" s="51" t="s">
        <v>25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  <row r="32" spans="1:12" ht="29.5" customHeight="1" x14ac:dyDescent="0.35">
      <c r="A32" s="8" t="s">
        <v>26</v>
      </c>
      <c r="B32" s="2">
        <f>SUM(C32:D32)</f>
        <v>3</v>
      </c>
      <c r="C32" s="2">
        <v>2</v>
      </c>
      <c r="D32" s="3">
        <v>1</v>
      </c>
      <c r="E32" s="4">
        <v>0</v>
      </c>
      <c r="F32" s="5">
        <v>0</v>
      </c>
      <c r="G32" s="4">
        <v>3</v>
      </c>
      <c r="H32" s="5">
        <v>0</v>
      </c>
      <c r="J32" s="2">
        <v>1</v>
      </c>
      <c r="K32" s="2">
        <v>0</v>
      </c>
      <c r="L32" s="2">
        <v>2</v>
      </c>
    </row>
    <row r="33" spans="1:12" ht="20.25" customHeight="1" x14ac:dyDescent="0.35">
      <c r="A33" s="6" t="s">
        <v>14</v>
      </c>
      <c r="B33" s="7">
        <f t="shared" ref="B33:H33" si="11">SUM(B32:B32)</f>
        <v>3</v>
      </c>
      <c r="C33" s="7">
        <f t="shared" si="11"/>
        <v>2</v>
      </c>
      <c r="D33" s="7">
        <f t="shared" si="11"/>
        <v>1</v>
      </c>
      <c r="E33" s="7">
        <f t="shared" si="11"/>
        <v>0</v>
      </c>
      <c r="F33" s="7">
        <f t="shared" si="11"/>
        <v>0</v>
      </c>
      <c r="G33" s="7">
        <f t="shared" si="11"/>
        <v>3</v>
      </c>
      <c r="H33" s="7">
        <f t="shared" si="11"/>
        <v>0</v>
      </c>
      <c r="J33" s="7">
        <f>SUM(J32:J32)</f>
        <v>1</v>
      </c>
      <c r="K33" s="7">
        <f>SUM(K32)</f>
        <v>0</v>
      </c>
      <c r="L33" s="7">
        <f>SUM(L32:L32)</f>
        <v>2</v>
      </c>
    </row>
    <row r="34" spans="1:12" ht="20.25" customHeight="1" x14ac:dyDescent="0.35">
      <c r="A34" s="51" t="s">
        <v>20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</row>
    <row r="35" spans="1:12" ht="20.25" customHeight="1" x14ac:dyDescent="0.35">
      <c r="A35" s="1" t="s">
        <v>11</v>
      </c>
      <c r="B35" s="2">
        <f>SUM(C35:D35)</f>
        <v>1</v>
      </c>
      <c r="C35" s="2">
        <v>1</v>
      </c>
      <c r="D35" s="3">
        <v>0</v>
      </c>
      <c r="E35" s="4">
        <v>0</v>
      </c>
      <c r="F35" s="5">
        <v>0</v>
      </c>
      <c r="G35" s="4">
        <v>1</v>
      </c>
      <c r="H35" s="5">
        <v>0</v>
      </c>
      <c r="J35" s="2">
        <v>1</v>
      </c>
      <c r="K35" s="2">
        <v>0</v>
      </c>
      <c r="L35" s="2">
        <f>SUM(M35:N35)</f>
        <v>0</v>
      </c>
    </row>
    <row r="36" spans="1:12" ht="20.25" customHeight="1" x14ac:dyDescent="0.35">
      <c r="A36" s="6" t="s">
        <v>14</v>
      </c>
      <c r="B36" s="7">
        <f t="shared" ref="B36:H36" si="12">SUM(B35:B35)</f>
        <v>1</v>
      </c>
      <c r="C36" s="7">
        <f t="shared" si="12"/>
        <v>1</v>
      </c>
      <c r="D36" s="7">
        <f t="shared" si="12"/>
        <v>0</v>
      </c>
      <c r="E36" s="7">
        <f t="shared" si="12"/>
        <v>0</v>
      </c>
      <c r="F36" s="7">
        <f t="shared" si="12"/>
        <v>0</v>
      </c>
      <c r="G36" s="7">
        <f t="shared" si="12"/>
        <v>1</v>
      </c>
      <c r="H36" s="7">
        <f t="shared" si="12"/>
        <v>0</v>
      </c>
      <c r="J36" s="7">
        <f>SUM(J35:J35)</f>
        <v>1</v>
      </c>
      <c r="K36" s="7">
        <f>SUM(K35)</f>
        <v>0</v>
      </c>
      <c r="L36" s="7">
        <f>SUM(L35:L35)</f>
        <v>0</v>
      </c>
    </row>
    <row r="37" spans="1:12" ht="20.25" customHeight="1" x14ac:dyDescent="0.35">
      <c r="A37" s="51" t="s">
        <v>21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</row>
    <row r="38" spans="1:12" ht="20.25" customHeight="1" x14ac:dyDescent="0.35">
      <c r="A38" s="1" t="s">
        <v>12</v>
      </c>
      <c r="B38" s="2">
        <f t="shared" ref="B38:B39" si="13">SUM(C38:D38)</f>
        <v>2</v>
      </c>
      <c r="C38" s="4">
        <v>1</v>
      </c>
      <c r="D38" s="5">
        <v>1</v>
      </c>
      <c r="E38" s="4">
        <v>0</v>
      </c>
      <c r="F38" s="5">
        <v>0</v>
      </c>
      <c r="G38" s="4">
        <v>1</v>
      </c>
      <c r="H38" s="5">
        <v>1</v>
      </c>
      <c r="J38" s="2">
        <v>2</v>
      </c>
      <c r="K38" s="2">
        <v>0</v>
      </c>
      <c r="L38" s="2">
        <f t="shared" ref="L38" si="14">SUM(M38:N38)</f>
        <v>0</v>
      </c>
    </row>
    <row r="39" spans="1:12" ht="20.25" customHeight="1" x14ac:dyDescent="0.35">
      <c r="A39" s="1" t="s">
        <v>23</v>
      </c>
      <c r="B39" s="2">
        <f t="shared" si="13"/>
        <v>1</v>
      </c>
      <c r="C39" s="4">
        <v>1</v>
      </c>
      <c r="D39" s="5">
        <v>0</v>
      </c>
      <c r="E39" s="4">
        <v>0</v>
      </c>
      <c r="F39" s="5">
        <v>0</v>
      </c>
      <c r="G39" s="4">
        <v>1</v>
      </c>
      <c r="H39" s="5">
        <v>0</v>
      </c>
      <c r="J39" s="2">
        <f t="shared" ref="J39" si="15">SUM(M39:N39)</f>
        <v>0</v>
      </c>
      <c r="K39" s="2">
        <v>1</v>
      </c>
      <c r="L39" s="2">
        <v>0</v>
      </c>
    </row>
    <row r="40" spans="1:12" ht="20.25" customHeight="1" x14ac:dyDescent="0.35">
      <c r="A40" s="6" t="s">
        <v>14</v>
      </c>
      <c r="B40" s="7">
        <f t="shared" ref="B40:H40" si="16">SUM(B38:B39)</f>
        <v>3</v>
      </c>
      <c r="C40" s="7">
        <f t="shared" si="16"/>
        <v>2</v>
      </c>
      <c r="D40" s="7">
        <f t="shared" si="16"/>
        <v>1</v>
      </c>
      <c r="E40" s="7">
        <f t="shared" si="16"/>
        <v>0</v>
      </c>
      <c r="F40" s="7">
        <f t="shared" si="16"/>
        <v>0</v>
      </c>
      <c r="G40" s="7">
        <f t="shared" si="16"/>
        <v>2</v>
      </c>
      <c r="H40" s="7">
        <f t="shared" si="16"/>
        <v>1</v>
      </c>
      <c r="J40" s="7">
        <f>SUM(J38:J39)</f>
        <v>2</v>
      </c>
      <c r="K40" s="7">
        <f>SUM(K38:K39)</f>
        <v>1</v>
      </c>
      <c r="L40" s="7">
        <f>SUM(L38:L39)</f>
        <v>0</v>
      </c>
    </row>
    <row r="41" spans="1:12" ht="20.25" customHeight="1" x14ac:dyDescent="0.35">
      <c r="A41" s="51" t="s">
        <v>40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1:12" ht="20.25" customHeight="1" x14ac:dyDescent="0.35">
      <c r="A42" s="8" t="s">
        <v>41</v>
      </c>
      <c r="B42" s="2">
        <f>SUM(C42:D42)</f>
        <v>1</v>
      </c>
      <c r="C42" s="2">
        <v>0</v>
      </c>
      <c r="D42" s="3">
        <v>1</v>
      </c>
      <c r="E42" s="4">
        <v>0</v>
      </c>
      <c r="F42" s="5">
        <v>0</v>
      </c>
      <c r="G42" s="4">
        <v>1</v>
      </c>
      <c r="H42" s="5">
        <v>0</v>
      </c>
      <c r="J42" s="2">
        <v>1</v>
      </c>
      <c r="K42" s="2">
        <v>0</v>
      </c>
      <c r="L42" s="2">
        <f>SUM(M42:N42)</f>
        <v>0</v>
      </c>
    </row>
    <row r="43" spans="1:12" ht="20.25" customHeight="1" x14ac:dyDescent="0.35">
      <c r="A43" s="6" t="s">
        <v>14</v>
      </c>
      <c r="B43" s="7">
        <f>SUM(B42:B42)</f>
        <v>1</v>
      </c>
      <c r="C43" s="7">
        <f>SUM(C42)</f>
        <v>0</v>
      </c>
      <c r="D43" s="7">
        <f t="shared" ref="D43:H43" si="17">SUM(D42)</f>
        <v>1</v>
      </c>
      <c r="E43" s="7">
        <f t="shared" si="17"/>
        <v>0</v>
      </c>
      <c r="F43" s="7">
        <f t="shared" si="17"/>
        <v>0</v>
      </c>
      <c r="G43" s="7">
        <f t="shared" si="17"/>
        <v>1</v>
      </c>
      <c r="H43" s="7">
        <f t="shared" si="17"/>
        <v>0</v>
      </c>
      <c r="J43" s="7">
        <f>SUM(J42:J42)</f>
        <v>1</v>
      </c>
      <c r="K43" s="7">
        <f>SUM(K42)</f>
        <v>0</v>
      </c>
      <c r="L43" s="7">
        <f>SUM(L42:L42)</f>
        <v>0</v>
      </c>
    </row>
    <row r="44" spans="1:12" ht="20.25" customHeight="1" x14ac:dyDescent="0.35">
      <c r="A44" s="51" t="s">
        <v>30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2" ht="20.25" customHeight="1" x14ac:dyDescent="0.35">
      <c r="A45" s="8" t="s">
        <v>31</v>
      </c>
      <c r="B45" s="2">
        <f>SUM(C45:D45)</f>
        <v>1</v>
      </c>
      <c r="C45" s="2">
        <v>1</v>
      </c>
      <c r="D45" s="3">
        <v>0</v>
      </c>
      <c r="E45" s="4">
        <v>0</v>
      </c>
      <c r="F45" s="5">
        <v>0</v>
      </c>
      <c r="G45" s="4">
        <v>0</v>
      </c>
      <c r="H45" s="5">
        <v>1</v>
      </c>
      <c r="J45" s="2">
        <v>1</v>
      </c>
      <c r="K45" s="2">
        <v>0</v>
      </c>
      <c r="L45" s="2">
        <f>SUM(M45:N45)</f>
        <v>0</v>
      </c>
    </row>
    <row r="46" spans="1:12" ht="20.25" customHeight="1" x14ac:dyDescent="0.35">
      <c r="A46" s="6" t="s">
        <v>14</v>
      </c>
      <c r="B46" s="7">
        <f>SUM(B45:B45)</f>
        <v>1</v>
      </c>
      <c r="C46" s="7">
        <f>SUM(C45:C45)</f>
        <v>1</v>
      </c>
      <c r="D46" s="7">
        <f t="shared" ref="D46:H46" si="18">SUM(D45:D45)</f>
        <v>0</v>
      </c>
      <c r="E46" s="7">
        <f t="shared" si="18"/>
        <v>0</v>
      </c>
      <c r="F46" s="7">
        <f t="shared" si="18"/>
        <v>0</v>
      </c>
      <c r="G46" s="7">
        <f t="shared" si="18"/>
        <v>0</v>
      </c>
      <c r="H46" s="7">
        <f t="shared" si="18"/>
        <v>1</v>
      </c>
      <c r="J46" s="7">
        <f>SUM(J45:J45)</f>
        <v>1</v>
      </c>
      <c r="K46" s="7">
        <f>SUM(K45)</f>
        <v>0</v>
      </c>
      <c r="L46" s="7">
        <f>SUM(L45:L45)</f>
        <v>0</v>
      </c>
    </row>
    <row r="47" spans="1:12" ht="20.25" customHeight="1" x14ac:dyDescent="0.35">
      <c r="A47" s="9" t="s">
        <v>33</v>
      </c>
      <c r="B47" s="10">
        <f>SUM(B46+B43+B40+B36+B33+B30+B27+B18+B22+B15+B11)</f>
        <v>33</v>
      </c>
      <c r="C47" s="10">
        <f t="shared" ref="C47:H47" si="19">SUM(C46+C43+C40+C36+C33+C30+C27+C18+C22+C15+C11)</f>
        <v>19</v>
      </c>
      <c r="D47" s="10">
        <f t="shared" si="19"/>
        <v>14</v>
      </c>
      <c r="E47" s="10">
        <f t="shared" si="19"/>
        <v>8</v>
      </c>
      <c r="F47" s="10">
        <f t="shared" si="19"/>
        <v>0</v>
      </c>
      <c r="G47" s="10">
        <f t="shared" si="19"/>
        <v>19</v>
      </c>
      <c r="H47" s="10">
        <f t="shared" si="19"/>
        <v>6</v>
      </c>
      <c r="J47" s="10">
        <f>SUM(J46+J43+J40+J36+J33+J30+J27+J22+J18+J15+J11)</f>
        <v>22</v>
      </c>
      <c r="K47" s="10">
        <f>SUM(K46+K43+K40+K36+K33+K30+K27+K22+K18+K15+K11)</f>
        <v>7</v>
      </c>
      <c r="L47" s="10">
        <f t="shared" ref="L47" si="20">SUM(L46+L43+L40+L36+L33+L30+L27+L18+L22+L15+L11)</f>
        <v>4</v>
      </c>
    </row>
  </sheetData>
  <mergeCells count="28">
    <mergeCell ref="A1:L2"/>
    <mergeCell ref="A4:L4"/>
    <mergeCell ref="A5:A8"/>
    <mergeCell ref="B5:B8"/>
    <mergeCell ref="C5:D6"/>
    <mergeCell ref="E5:H6"/>
    <mergeCell ref="K6:K8"/>
    <mergeCell ref="A19:L19"/>
    <mergeCell ref="A23:L23"/>
    <mergeCell ref="J6:J8"/>
    <mergeCell ref="L6:L8"/>
    <mergeCell ref="J5:L5"/>
    <mergeCell ref="A44:L44"/>
    <mergeCell ref="A31:L31"/>
    <mergeCell ref="A34:L34"/>
    <mergeCell ref="A37:L37"/>
    <mergeCell ref="I5:I8"/>
    <mergeCell ref="A41:L41"/>
    <mergeCell ref="A28:L28"/>
    <mergeCell ref="C7:C8"/>
    <mergeCell ref="D7:D8"/>
    <mergeCell ref="E7:E8"/>
    <mergeCell ref="F7:F8"/>
    <mergeCell ref="G7:G8"/>
    <mergeCell ref="H7:H8"/>
    <mergeCell ref="A9:L9"/>
    <mergeCell ref="A12:L12"/>
    <mergeCell ref="A16:L16"/>
  </mergeCells>
  <pageMargins left="0.36" right="0.12" top="0.75" bottom="0.12" header="0.82" footer="0.12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802A3-98BD-468D-BC60-AE395BCB7EB2}">
  <dimension ref="A1:L46"/>
  <sheetViews>
    <sheetView view="pageBreakPreview" topLeftCell="A31" zoomScaleNormal="100" zoomScaleSheetLayoutView="100" workbookViewId="0">
      <selection activeCell="M1" sqref="A1:XFD2"/>
    </sheetView>
  </sheetViews>
  <sheetFormatPr defaultColWidth="17.7265625" defaultRowHeight="16" x14ac:dyDescent="0.35"/>
  <cols>
    <col min="1" max="1" width="73.453125" style="11" customWidth="1"/>
    <col min="2" max="8" width="14.6328125" style="11" customWidth="1"/>
    <col min="9" max="9" width="2" style="18" customWidth="1"/>
    <col min="10" max="11" width="18.36328125" style="11" customWidth="1"/>
    <col min="12" max="12" width="14.6328125" style="11" customWidth="1"/>
    <col min="13" max="16384" width="17.7265625" style="11"/>
  </cols>
  <sheetData>
    <row r="1" spans="1:12" ht="16" customHeight="1" x14ac:dyDescent="0.35">
      <c r="A1" s="40" t="s">
        <v>85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6.5" customHeigh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6.5" customHeight="1" thickBo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33" customHeight="1" thickBot="1" x14ac:dyDescent="0.4">
      <c r="A4" s="45" t="s">
        <v>67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ht="33" customHeight="1" thickBot="1" x14ac:dyDescent="0.4">
      <c r="A5" s="50" t="s">
        <v>0</v>
      </c>
      <c r="B5" s="50" t="s">
        <v>1</v>
      </c>
      <c r="C5" s="82" t="s">
        <v>2</v>
      </c>
      <c r="D5" s="83"/>
      <c r="E5" s="82" t="s">
        <v>3</v>
      </c>
      <c r="F5" s="86"/>
      <c r="G5" s="86"/>
      <c r="H5" s="83"/>
      <c r="I5" s="76"/>
      <c r="J5" s="79" t="s">
        <v>78</v>
      </c>
      <c r="K5" s="80"/>
      <c r="L5" s="81"/>
    </row>
    <row r="6" spans="1:12" ht="26.5" customHeight="1" thickBot="1" x14ac:dyDescent="0.4">
      <c r="A6" s="50"/>
      <c r="B6" s="50"/>
      <c r="C6" s="84"/>
      <c r="D6" s="85"/>
      <c r="E6" s="84"/>
      <c r="F6" s="80"/>
      <c r="G6" s="80"/>
      <c r="H6" s="85"/>
      <c r="I6" s="76"/>
      <c r="J6" s="38" t="s">
        <v>79</v>
      </c>
      <c r="K6" s="38" t="s">
        <v>80</v>
      </c>
      <c r="L6" s="38" t="s">
        <v>66</v>
      </c>
    </row>
    <row r="7" spans="1:12" ht="16" customHeight="1" x14ac:dyDescent="0.35">
      <c r="A7" s="50"/>
      <c r="B7" s="50"/>
      <c r="C7" s="60" t="s">
        <v>4</v>
      </c>
      <c r="D7" s="70" t="s">
        <v>5</v>
      </c>
      <c r="E7" s="77" t="s">
        <v>6</v>
      </c>
      <c r="F7" s="60" t="s">
        <v>7</v>
      </c>
      <c r="G7" s="60" t="s">
        <v>8</v>
      </c>
      <c r="H7" s="58" t="s">
        <v>9</v>
      </c>
      <c r="I7" s="76"/>
      <c r="J7" s="50"/>
      <c r="K7" s="50"/>
      <c r="L7" s="50"/>
    </row>
    <row r="8" spans="1:12" ht="16.5" customHeight="1" thickBot="1" x14ac:dyDescent="0.4">
      <c r="A8" s="39"/>
      <c r="B8" s="39"/>
      <c r="C8" s="62"/>
      <c r="D8" s="59"/>
      <c r="E8" s="78"/>
      <c r="F8" s="62"/>
      <c r="G8" s="62"/>
      <c r="H8" s="59"/>
      <c r="I8" s="76"/>
      <c r="J8" s="39"/>
      <c r="K8" s="39"/>
      <c r="L8" s="39"/>
    </row>
    <row r="9" spans="1:12" ht="20.25" customHeight="1" x14ac:dyDescent="0.35">
      <c r="A9" s="55" t="s">
        <v>10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20.25" customHeight="1" x14ac:dyDescent="0.35">
      <c r="A10" s="1" t="s">
        <v>11</v>
      </c>
      <c r="B10" s="2">
        <f>SUM(C10:D10)</f>
        <v>6</v>
      </c>
      <c r="C10" s="2">
        <v>4</v>
      </c>
      <c r="D10" s="3">
        <v>2</v>
      </c>
      <c r="E10" s="4">
        <v>1</v>
      </c>
      <c r="F10" s="5">
        <v>0</v>
      </c>
      <c r="G10" s="4">
        <v>5</v>
      </c>
      <c r="H10" s="5">
        <v>0</v>
      </c>
      <c r="J10" s="2">
        <v>4</v>
      </c>
      <c r="K10" s="2">
        <v>0</v>
      </c>
      <c r="L10" s="2">
        <v>2</v>
      </c>
    </row>
    <row r="11" spans="1:12" ht="20.25" customHeight="1" x14ac:dyDescent="0.35">
      <c r="A11" s="1" t="s">
        <v>12</v>
      </c>
      <c r="B11" s="2">
        <f t="shared" ref="B11" si="0">SUM(C11:D11)</f>
        <v>2</v>
      </c>
      <c r="C11" s="4">
        <v>0</v>
      </c>
      <c r="D11" s="5">
        <v>2</v>
      </c>
      <c r="E11" s="4">
        <v>2</v>
      </c>
      <c r="F11" s="5">
        <v>0</v>
      </c>
      <c r="G11" s="4">
        <v>0</v>
      </c>
      <c r="H11" s="5">
        <v>0</v>
      </c>
      <c r="I11" s="17"/>
      <c r="J11" s="2">
        <v>1</v>
      </c>
      <c r="K11" s="2">
        <v>0</v>
      </c>
      <c r="L11" s="2">
        <v>1</v>
      </c>
    </row>
    <row r="12" spans="1:12" ht="20.25" customHeight="1" x14ac:dyDescent="0.35">
      <c r="A12" s="1" t="s">
        <v>13</v>
      </c>
      <c r="B12" s="2">
        <f t="shared" ref="B12" si="1">SUM(C12:D12)</f>
        <v>4</v>
      </c>
      <c r="C12" s="2">
        <v>4</v>
      </c>
      <c r="D12" s="3">
        <v>0</v>
      </c>
      <c r="E12" s="4">
        <v>2</v>
      </c>
      <c r="F12" s="5">
        <v>1</v>
      </c>
      <c r="G12" s="4">
        <v>1</v>
      </c>
      <c r="H12" s="5">
        <v>0</v>
      </c>
      <c r="J12" s="2">
        <v>2</v>
      </c>
      <c r="K12" s="2">
        <v>1</v>
      </c>
      <c r="L12" s="2">
        <v>1</v>
      </c>
    </row>
    <row r="13" spans="1:12" ht="20.25" customHeight="1" x14ac:dyDescent="0.35">
      <c r="A13" s="6" t="s">
        <v>14</v>
      </c>
      <c r="B13" s="7">
        <f t="shared" ref="B13:H13" si="2">SUM(B10:B12)</f>
        <v>12</v>
      </c>
      <c r="C13" s="7">
        <f t="shared" si="2"/>
        <v>8</v>
      </c>
      <c r="D13" s="7">
        <f t="shared" si="2"/>
        <v>4</v>
      </c>
      <c r="E13" s="7">
        <f t="shared" si="2"/>
        <v>5</v>
      </c>
      <c r="F13" s="7">
        <f t="shared" si="2"/>
        <v>1</v>
      </c>
      <c r="G13" s="7">
        <f t="shared" si="2"/>
        <v>6</v>
      </c>
      <c r="H13" s="7">
        <f t="shared" si="2"/>
        <v>0</v>
      </c>
      <c r="J13" s="7">
        <f>SUM(J10:J12)</f>
        <v>7</v>
      </c>
      <c r="K13" s="7">
        <f>SUM(K10:K12)</f>
        <v>1</v>
      </c>
      <c r="L13" s="7">
        <f>SUM(L10:L12)</f>
        <v>4</v>
      </c>
    </row>
    <row r="14" spans="1:12" ht="20.25" customHeight="1" x14ac:dyDescent="0.35">
      <c r="A14" s="51" t="s">
        <v>63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2" ht="20.25" customHeight="1" x14ac:dyDescent="0.35">
      <c r="A15" s="8" t="s">
        <v>68</v>
      </c>
      <c r="B15" s="2">
        <f>SUM(C15:D15)</f>
        <v>2</v>
      </c>
      <c r="C15" s="2">
        <v>1</v>
      </c>
      <c r="D15" s="3">
        <v>1</v>
      </c>
      <c r="E15" s="4">
        <v>1</v>
      </c>
      <c r="F15" s="5">
        <v>1</v>
      </c>
      <c r="G15" s="4">
        <v>0</v>
      </c>
      <c r="H15" s="5">
        <v>0</v>
      </c>
      <c r="J15" s="2">
        <v>2</v>
      </c>
      <c r="K15" s="2">
        <v>0</v>
      </c>
      <c r="L15" s="2">
        <v>0</v>
      </c>
    </row>
    <row r="16" spans="1:12" ht="20.25" customHeight="1" x14ac:dyDescent="0.35">
      <c r="A16" s="6" t="s">
        <v>14</v>
      </c>
      <c r="B16" s="7">
        <f>SUM(B15)</f>
        <v>2</v>
      </c>
      <c r="C16" s="7">
        <f t="shared" ref="C16:H16" si="3">SUM(C15:C15)</f>
        <v>1</v>
      </c>
      <c r="D16" s="7">
        <f t="shared" si="3"/>
        <v>1</v>
      </c>
      <c r="E16" s="7">
        <f t="shared" si="3"/>
        <v>1</v>
      </c>
      <c r="F16" s="7">
        <f t="shared" si="3"/>
        <v>1</v>
      </c>
      <c r="G16" s="7">
        <f t="shared" si="3"/>
        <v>0</v>
      </c>
      <c r="H16" s="7">
        <f t="shared" si="3"/>
        <v>0</v>
      </c>
      <c r="J16" s="7">
        <f>SUM(J15)</f>
        <v>2</v>
      </c>
      <c r="K16" s="7">
        <f>SUM(K15)</f>
        <v>0</v>
      </c>
      <c r="L16" s="7">
        <f>SUM(L15)</f>
        <v>0</v>
      </c>
    </row>
    <row r="17" spans="1:12" ht="20.25" customHeight="1" x14ac:dyDescent="0.35">
      <c r="A17" s="51" t="s">
        <v>49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26.5" customHeight="1" x14ac:dyDescent="0.35">
      <c r="A18" s="8" t="s">
        <v>69</v>
      </c>
      <c r="B18" s="2">
        <f>SUM(C18:D18)</f>
        <v>1</v>
      </c>
      <c r="C18" s="2">
        <v>0</v>
      </c>
      <c r="D18" s="3">
        <v>1</v>
      </c>
      <c r="E18" s="4">
        <v>0</v>
      </c>
      <c r="F18" s="5">
        <v>0</v>
      </c>
      <c r="G18" s="4">
        <v>1</v>
      </c>
      <c r="H18" s="5">
        <v>0</v>
      </c>
      <c r="J18" s="2">
        <v>0</v>
      </c>
      <c r="K18" s="2">
        <v>0</v>
      </c>
      <c r="L18" s="2">
        <v>1</v>
      </c>
    </row>
    <row r="19" spans="1:12" ht="20.25" customHeight="1" x14ac:dyDescent="0.35">
      <c r="A19" s="6" t="s">
        <v>14</v>
      </c>
      <c r="B19" s="7">
        <f>SUM(B18:B18)</f>
        <v>1</v>
      </c>
      <c r="C19" s="7">
        <f>SUM(C18:C18)</f>
        <v>0</v>
      </c>
      <c r="D19" s="7">
        <f>SUM(D18:D18)</f>
        <v>1</v>
      </c>
      <c r="E19" s="7">
        <f t="shared" ref="E19:H19" si="4">SUM(E18:E18)</f>
        <v>0</v>
      </c>
      <c r="F19" s="7">
        <f t="shared" si="4"/>
        <v>0</v>
      </c>
      <c r="G19" s="7">
        <f t="shared" si="4"/>
        <v>1</v>
      </c>
      <c r="H19" s="7">
        <f t="shared" si="4"/>
        <v>0</v>
      </c>
      <c r="J19" s="7">
        <f>SUM(J18:J18)</f>
        <v>0</v>
      </c>
      <c r="K19" s="7">
        <f>SUM(K18)</f>
        <v>0</v>
      </c>
      <c r="L19" s="7">
        <f>SUM(L18:L18)</f>
        <v>1</v>
      </c>
    </row>
    <row r="20" spans="1:12" ht="20.25" customHeight="1" x14ac:dyDescent="0.35">
      <c r="A20" s="51" t="s">
        <v>15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2" ht="20.25" customHeight="1" x14ac:dyDescent="0.35">
      <c r="A21" s="1" t="s">
        <v>12</v>
      </c>
      <c r="B21" s="2">
        <f>SUM(C21:D21)</f>
        <v>1</v>
      </c>
      <c r="C21" s="2">
        <v>0</v>
      </c>
      <c r="D21" s="3">
        <v>1</v>
      </c>
      <c r="E21" s="4">
        <v>1</v>
      </c>
      <c r="F21" s="5">
        <v>0</v>
      </c>
      <c r="G21" s="4">
        <v>0</v>
      </c>
      <c r="H21" s="5">
        <v>0</v>
      </c>
      <c r="J21" s="2">
        <v>0</v>
      </c>
      <c r="K21" s="2">
        <v>0</v>
      </c>
      <c r="L21" s="2">
        <v>1</v>
      </c>
    </row>
    <row r="22" spans="1:12" ht="20.25" customHeight="1" x14ac:dyDescent="0.35">
      <c r="A22" s="1" t="s">
        <v>16</v>
      </c>
      <c r="B22" s="2">
        <f>SUM(C22:D22)</f>
        <v>1</v>
      </c>
      <c r="C22" s="4">
        <v>0</v>
      </c>
      <c r="D22" s="5">
        <v>1</v>
      </c>
      <c r="E22" s="4">
        <v>1</v>
      </c>
      <c r="F22" s="5">
        <v>0</v>
      </c>
      <c r="G22" s="4">
        <v>0</v>
      </c>
      <c r="H22" s="5">
        <v>0</v>
      </c>
      <c r="J22" s="2">
        <v>0</v>
      </c>
      <c r="K22" s="2">
        <v>1</v>
      </c>
      <c r="L22" s="2">
        <v>0</v>
      </c>
    </row>
    <row r="23" spans="1:12" ht="20.25" customHeight="1" x14ac:dyDescent="0.35">
      <c r="A23" s="6" t="s">
        <v>14</v>
      </c>
      <c r="B23" s="7">
        <f t="shared" ref="B23:H23" si="5">SUM(B21:B22)</f>
        <v>2</v>
      </c>
      <c r="C23" s="7">
        <f t="shared" si="5"/>
        <v>0</v>
      </c>
      <c r="D23" s="7">
        <f t="shared" si="5"/>
        <v>2</v>
      </c>
      <c r="E23" s="7">
        <f t="shared" si="5"/>
        <v>2</v>
      </c>
      <c r="F23" s="7">
        <f t="shared" si="5"/>
        <v>0</v>
      </c>
      <c r="G23" s="7">
        <f t="shared" si="5"/>
        <v>0</v>
      </c>
      <c r="H23" s="7">
        <f t="shared" si="5"/>
        <v>0</v>
      </c>
      <c r="J23" s="7">
        <f>SUM(J21:J22)</f>
        <v>0</v>
      </c>
      <c r="K23" s="7">
        <f>SUM(K21:K22)</f>
        <v>1</v>
      </c>
      <c r="L23" s="7">
        <f>SUM(L21:L22)</f>
        <v>1</v>
      </c>
    </row>
    <row r="24" spans="1:12" ht="20.25" customHeight="1" x14ac:dyDescent="0.35">
      <c r="A24" s="51" t="s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2" ht="20.25" customHeight="1" x14ac:dyDescent="0.35">
      <c r="A25" s="1" t="s">
        <v>11</v>
      </c>
      <c r="B25" s="2">
        <f>SUM(C25:D25)</f>
        <v>2</v>
      </c>
      <c r="C25" s="2">
        <v>2</v>
      </c>
      <c r="D25" s="3">
        <v>0</v>
      </c>
      <c r="E25" s="4">
        <v>0</v>
      </c>
      <c r="F25" s="5">
        <v>0</v>
      </c>
      <c r="G25" s="4">
        <v>1</v>
      </c>
      <c r="H25" s="5">
        <v>1</v>
      </c>
      <c r="J25" s="2">
        <v>2</v>
      </c>
      <c r="K25" s="2">
        <v>0</v>
      </c>
      <c r="L25" s="2">
        <v>0</v>
      </c>
    </row>
    <row r="26" spans="1:12" ht="20.25" customHeight="1" x14ac:dyDescent="0.35">
      <c r="A26" s="6" t="s">
        <v>14</v>
      </c>
      <c r="B26" s="7">
        <f>SUM(B25)</f>
        <v>2</v>
      </c>
      <c r="C26" s="7">
        <f t="shared" ref="C26:H26" si="6">SUM(C25)</f>
        <v>2</v>
      </c>
      <c r="D26" s="7">
        <f t="shared" si="6"/>
        <v>0</v>
      </c>
      <c r="E26" s="7">
        <f t="shared" si="6"/>
        <v>0</v>
      </c>
      <c r="F26" s="7">
        <f t="shared" si="6"/>
        <v>0</v>
      </c>
      <c r="G26" s="7">
        <f t="shared" si="6"/>
        <v>1</v>
      </c>
      <c r="H26" s="7">
        <f t="shared" si="6"/>
        <v>1</v>
      </c>
      <c r="J26" s="7">
        <f>SUM(J25)</f>
        <v>2</v>
      </c>
      <c r="K26" s="7">
        <f>SUM(K25)</f>
        <v>0</v>
      </c>
      <c r="L26" s="7">
        <f>SUM(L25)</f>
        <v>0</v>
      </c>
    </row>
    <row r="27" spans="1:12" ht="20.25" customHeight="1" x14ac:dyDescent="0.35">
      <c r="A27" s="51" t="s">
        <v>25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ht="29.5" customHeight="1" x14ac:dyDescent="0.35">
      <c r="A28" s="8" t="s">
        <v>26</v>
      </c>
      <c r="B28" s="2">
        <f>SUM(C28:D28)</f>
        <v>1</v>
      </c>
      <c r="C28" s="2">
        <v>0</v>
      </c>
      <c r="D28" s="3">
        <v>1</v>
      </c>
      <c r="E28" s="4">
        <v>1</v>
      </c>
      <c r="F28" s="5">
        <v>0</v>
      </c>
      <c r="G28" s="4">
        <v>0</v>
      </c>
      <c r="H28" s="5">
        <v>0</v>
      </c>
      <c r="J28" s="2">
        <v>1</v>
      </c>
      <c r="K28" s="2">
        <v>0</v>
      </c>
      <c r="L28" s="2">
        <v>0</v>
      </c>
    </row>
    <row r="29" spans="1:12" ht="20.25" customHeight="1" x14ac:dyDescent="0.35">
      <c r="A29" s="6" t="s">
        <v>14</v>
      </c>
      <c r="B29" s="7">
        <f t="shared" ref="B29:H29" si="7">SUM(B28:B28)</f>
        <v>1</v>
      </c>
      <c r="C29" s="7">
        <f t="shared" si="7"/>
        <v>0</v>
      </c>
      <c r="D29" s="7">
        <f t="shared" si="7"/>
        <v>1</v>
      </c>
      <c r="E29" s="7">
        <f t="shared" si="7"/>
        <v>1</v>
      </c>
      <c r="F29" s="7">
        <f t="shared" si="7"/>
        <v>0</v>
      </c>
      <c r="G29" s="7">
        <f t="shared" si="7"/>
        <v>0</v>
      </c>
      <c r="H29" s="7">
        <f t="shared" si="7"/>
        <v>0</v>
      </c>
      <c r="J29" s="7">
        <f>SUM(J28:J28)</f>
        <v>1</v>
      </c>
      <c r="K29" s="7">
        <f>SUM(K28)</f>
        <v>0</v>
      </c>
      <c r="L29" s="7">
        <f>SUM(L28:L28)</f>
        <v>0</v>
      </c>
    </row>
    <row r="30" spans="1:12" ht="20.25" customHeight="1" x14ac:dyDescent="0.35">
      <c r="A30" s="51" t="s">
        <v>20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ht="20.25" customHeight="1" x14ac:dyDescent="0.35">
      <c r="A31" s="1" t="s">
        <v>11</v>
      </c>
      <c r="B31" s="2">
        <f>SUM(C31:D31)</f>
        <v>3</v>
      </c>
      <c r="C31" s="2">
        <v>1</v>
      </c>
      <c r="D31" s="3">
        <v>2</v>
      </c>
      <c r="E31" s="4">
        <v>0</v>
      </c>
      <c r="F31" s="5">
        <v>0</v>
      </c>
      <c r="G31" s="4">
        <v>3</v>
      </c>
      <c r="H31" s="5">
        <v>0</v>
      </c>
      <c r="J31" s="2">
        <v>3</v>
      </c>
      <c r="K31" s="2">
        <v>0</v>
      </c>
      <c r="L31" s="2">
        <v>0</v>
      </c>
    </row>
    <row r="32" spans="1:12" ht="20.25" customHeight="1" x14ac:dyDescent="0.35">
      <c r="A32" s="6" t="s">
        <v>14</v>
      </c>
      <c r="B32" s="7">
        <f t="shared" ref="B32:H32" si="8">SUM(B31:B31)</f>
        <v>3</v>
      </c>
      <c r="C32" s="7">
        <f t="shared" si="8"/>
        <v>1</v>
      </c>
      <c r="D32" s="7">
        <f t="shared" si="8"/>
        <v>2</v>
      </c>
      <c r="E32" s="7">
        <f t="shared" si="8"/>
        <v>0</v>
      </c>
      <c r="F32" s="7">
        <f t="shared" si="8"/>
        <v>0</v>
      </c>
      <c r="G32" s="7">
        <f t="shared" si="8"/>
        <v>3</v>
      </c>
      <c r="H32" s="7">
        <f t="shared" si="8"/>
        <v>0</v>
      </c>
      <c r="J32" s="7">
        <f>SUM(J31:J31)</f>
        <v>3</v>
      </c>
      <c r="K32" s="7">
        <f>SUM(K31)</f>
        <v>0</v>
      </c>
      <c r="L32" s="7">
        <f>SUM(L31:L31)</f>
        <v>0</v>
      </c>
    </row>
    <row r="33" spans="1:12" ht="20.25" customHeight="1" x14ac:dyDescent="0.35">
      <c r="A33" s="51" t="s">
        <v>21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1:12" ht="20.25" customHeight="1" x14ac:dyDescent="0.35">
      <c r="A34" s="1" t="s">
        <v>12</v>
      </c>
      <c r="B34" s="2">
        <f>SUM(C34:D34)</f>
        <v>1</v>
      </c>
      <c r="C34" s="4">
        <v>0</v>
      </c>
      <c r="D34" s="5">
        <v>1</v>
      </c>
      <c r="E34" s="4">
        <v>1</v>
      </c>
      <c r="F34" s="5">
        <v>0</v>
      </c>
      <c r="G34" s="4">
        <v>0</v>
      </c>
      <c r="H34" s="5">
        <v>0</v>
      </c>
      <c r="J34" s="2">
        <v>1</v>
      </c>
      <c r="K34" s="2">
        <v>0</v>
      </c>
      <c r="L34" s="2">
        <v>0</v>
      </c>
    </row>
    <row r="35" spans="1:12" ht="20.25" customHeight="1" x14ac:dyDescent="0.35">
      <c r="A35" s="1" t="s">
        <v>23</v>
      </c>
      <c r="B35" s="2">
        <f>SUM(C35:D35)</f>
        <v>2</v>
      </c>
      <c r="C35" s="4">
        <v>1</v>
      </c>
      <c r="D35" s="5">
        <v>1</v>
      </c>
      <c r="E35" s="4">
        <v>1</v>
      </c>
      <c r="F35" s="5">
        <v>0</v>
      </c>
      <c r="G35" s="4">
        <v>0</v>
      </c>
      <c r="H35" s="5">
        <v>1</v>
      </c>
      <c r="J35" s="2">
        <v>0</v>
      </c>
      <c r="K35" s="2">
        <v>0</v>
      </c>
      <c r="L35" s="2">
        <v>2</v>
      </c>
    </row>
    <row r="36" spans="1:12" ht="20.25" customHeight="1" x14ac:dyDescent="0.35">
      <c r="A36" s="6" t="s">
        <v>14</v>
      </c>
      <c r="B36" s="7">
        <f t="shared" ref="B36:H36" si="9">SUM(B34:B35)</f>
        <v>3</v>
      </c>
      <c r="C36" s="7">
        <f t="shared" si="9"/>
        <v>1</v>
      </c>
      <c r="D36" s="7">
        <f t="shared" si="9"/>
        <v>2</v>
      </c>
      <c r="E36" s="7">
        <f t="shared" si="9"/>
        <v>2</v>
      </c>
      <c r="F36" s="7">
        <f t="shared" si="9"/>
        <v>0</v>
      </c>
      <c r="G36" s="7">
        <f t="shared" si="9"/>
        <v>0</v>
      </c>
      <c r="H36" s="7">
        <f t="shared" si="9"/>
        <v>1</v>
      </c>
      <c r="J36" s="7">
        <f>SUM(J34:J35)</f>
        <v>1</v>
      </c>
      <c r="K36" s="7">
        <f>SUM(K34:K35)</f>
        <v>0</v>
      </c>
      <c r="L36" s="7">
        <f>SUM(L34:L35)</f>
        <v>2</v>
      </c>
    </row>
    <row r="37" spans="1:12" ht="20.25" customHeight="1" x14ac:dyDescent="0.35">
      <c r="A37" s="51" t="s">
        <v>42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</row>
    <row r="38" spans="1:12" ht="20.25" customHeight="1" x14ac:dyDescent="0.35">
      <c r="A38" s="8" t="s">
        <v>43</v>
      </c>
      <c r="B38" s="2">
        <f>SUM(C38:D38)</f>
        <v>1</v>
      </c>
      <c r="C38" s="2">
        <v>0</v>
      </c>
      <c r="D38" s="3">
        <v>1</v>
      </c>
      <c r="E38" s="4">
        <v>0</v>
      </c>
      <c r="F38" s="5">
        <v>0</v>
      </c>
      <c r="G38" s="4">
        <v>1</v>
      </c>
      <c r="H38" s="5">
        <v>0</v>
      </c>
      <c r="J38" s="2">
        <v>1</v>
      </c>
      <c r="K38" s="2">
        <v>0</v>
      </c>
      <c r="L38" s="2">
        <v>0</v>
      </c>
    </row>
    <row r="39" spans="1:12" ht="20.25" customHeight="1" x14ac:dyDescent="0.35">
      <c r="A39" s="8" t="s">
        <v>70</v>
      </c>
      <c r="B39" s="2">
        <f>SUM(C39:D39)</f>
        <v>2</v>
      </c>
      <c r="C39" s="2">
        <v>2</v>
      </c>
      <c r="D39" s="3">
        <v>0</v>
      </c>
      <c r="E39" s="4">
        <v>0</v>
      </c>
      <c r="F39" s="5">
        <v>0</v>
      </c>
      <c r="G39" s="4">
        <v>2</v>
      </c>
      <c r="H39" s="5">
        <v>0</v>
      </c>
      <c r="J39" s="2">
        <v>0</v>
      </c>
      <c r="K39" s="2">
        <v>2</v>
      </c>
      <c r="L39" s="2">
        <v>0</v>
      </c>
    </row>
    <row r="40" spans="1:12" ht="20.25" customHeight="1" x14ac:dyDescent="0.35">
      <c r="A40" s="6" t="s">
        <v>14</v>
      </c>
      <c r="B40" s="7">
        <f>SUM(B38:B39)</f>
        <v>3</v>
      </c>
      <c r="C40" s="7">
        <f>SUM(C38:C39)</f>
        <v>2</v>
      </c>
      <c r="D40" s="7">
        <f t="shared" ref="D40:H40" si="10">SUM(D38)</f>
        <v>1</v>
      </c>
      <c r="E40" s="7">
        <f t="shared" si="10"/>
        <v>0</v>
      </c>
      <c r="F40" s="7">
        <f t="shared" si="10"/>
        <v>0</v>
      </c>
      <c r="G40" s="7">
        <f>SUM(G38:G39)</f>
        <v>3</v>
      </c>
      <c r="H40" s="7">
        <f t="shared" si="10"/>
        <v>0</v>
      </c>
      <c r="J40" s="7">
        <f>SUM(J38:J38)</f>
        <v>1</v>
      </c>
      <c r="K40" s="7">
        <f>SUM(K38:K39)</f>
        <v>2</v>
      </c>
      <c r="L40" s="7">
        <f>SUM(L38:L39)</f>
        <v>0</v>
      </c>
    </row>
    <row r="41" spans="1:12" ht="20.25" customHeight="1" x14ac:dyDescent="0.35">
      <c r="A41" s="51" t="s">
        <v>30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1:12" ht="20.25" customHeight="1" x14ac:dyDescent="0.35">
      <c r="A42" s="8" t="s">
        <v>71</v>
      </c>
      <c r="B42" s="2">
        <f>SUM(C42:D42)</f>
        <v>1</v>
      </c>
      <c r="C42" s="2">
        <v>1</v>
      </c>
      <c r="D42" s="3">
        <v>0</v>
      </c>
      <c r="E42" s="4">
        <v>1</v>
      </c>
      <c r="F42" s="5">
        <v>0</v>
      </c>
      <c r="G42" s="4">
        <v>0</v>
      </c>
      <c r="H42" s="5">
        <v>0</v>
      </c>
      <c r="J42" s="2">
        <v>0</v>
      </c>
      <c r="K42" s="2">
        <v>0</v>
      </c>
      <c r="L42" s="2">
        <v>1</v>
      </c>
    </row>
    <row r="43" spans="1:12" ht="20.25" customHeight="1" x14ac:dyDescent="0.35">
      <c r="A43" s="6" t="s">
        <v>14</v>
      </c>
      <c r="B43" s="7">
        <f>SUM(B42:B42)</f>
        <v>1</v>
      </c>
      <c r="C43" s="7">
        <f>SUM(C42:C42)</f>
        <v>1</v>
      </c>
      <c r="D43" s="7">
        <f t="shared" ref="D43:H43" si="11">SUM(D42:D42)</f>
        <v>0</v>
      </c>
      <c r="E43" s="7">
        <f t="shared" si="11"/>
        <v>1</v>
      </c>
      <c r="F43" s="7">
        <f t="shared" si="11"/>
        <v>0</v>
      </c>
      <c r="G43" s="7">
        <f t="shared" si="11"/>
        <v>0</v>
      </c>
      <c r="H43" s="7">
        <f t="shared" si="11"/>
        <v>0</v>
      </c>
      <c r="J43" s="7">
        <f>SUM(J42:J42)</f>
        <v>0</v>
      </c>
      <c r="K43" s="7">
        <f>SUM(K42)</f>
        <v>0</v>
      </c>
      <c r="L43" s="7">
        <f>SUM(L42:L42)</f>
        <v>1</v>
      </c>
    </row>
    <row r="44" spans="1:12" ht="20.25" customHeight="1" x14ac:dyDescent="0.35">
      <c r="A44" s="9" t="s">
        <v>33</v>
      </c>
      <c r="B44" s="10">
        <f>SUM(B43+B40+B36+B32+B29+B26+B23+B19+B16+B13)</f>
        <v>30</v>
      </c>
      <c r="C44" s="10">
        <f t="shared" ref="C44:H44" si="12">SUM(C43+C40+C36+C32+C29+C26+C23+C19+C16+C13)</f>
        <v>16</v>
      </c>
      <c r="D44" s="10">
        <f t="shared" si="12"/>
        <v>14</v>
      </c>
      <c r="E44" s="10">
        <f t="shared" si="12"/>
        <v>12</v>
      </c>
      <c r="F44" s="10">
        <f t="shared" si="12"/>
        <v>2</v>
      </c>
      <c r="G44" s="10">
        <f t="shared" si="12"/>
        <v>14</v>
      </c>
      <c r="H44" s="10">
        <f t="shared" si="12"/>
        <v>2</v>
      </c>
      <c r="J44" s="10">
        <f>SUM(J43+J40+J36+J32+J29+J26+J23+J19+J16+J13)</f>
        <v>17</v>
      </c>
      <c r="K44" s="10">
        <f>SUM(K43+K40+K23+K13)</f>
        <v>4</v>
      </c>
      <c r="L44" s="10">
        <f>SUM(L43+L40+L36+L32+L29+L26+L23+L19+L16+L13)</f>
        <v>9</v>
      </c>
    </row>
    <row r="45" spans="1:12" x14ac:dyDescent="0.35">
      <c r="I45" s="21"/>
    </row>
    <row r="46" spans="1:12" x14ac:dyDescent="0.35">
      <c r="I46" s="21"/>
    </row>
  </sheetData>
  <mergeCells count="27">
    <mergeCell ref="A1:L2"/>
    <mergeCell ref="A30:L30"/>
    <mergeCell ref="A33:L33"/>
    <mergeCell ref="A37:L37"/>
    <mergeCell ref="A41:L41"/>
    <mergeCell ref="A9:L9"/>
    <mergeCell ref="A14:L14"/>
    <mergeCell ref="A17:L17"/>
    <mergeCell ref="A20:L20"/>
    <mergeCell ref="A24:L24"/>
    <mergeCell ref="A27:L27"/>
    <mergeCell ref="A4:L4"/>
    <mergeCell ref="A5:A8"/>
    <mergeCell ref="B5:B8"/>
    <mergeCell ref="C5:D6"/>
    <mergeCell ref="E5:H6"/>
    <mergeCell ref="I5:I8"/>
    <mergeCell ref="J5:L5"/>
    <mergeCell ref="J6:J8"/>
    <mergeCell ref="L6:L8"/>
    <mergeCell ref="C7:C8"/>
    <mergeCell ref="D7:D8"/>
    <mergeCell ref="E7:E8"/>
    <mergeCell ref="F7:F8"/>
    <mergeCell ref="G7:G8"/>
    <mergeCell ref="H7:H8"/>
    <mergeCell ref="K6:K8"/>
  </mergeCells>
  <pageMargins left="0.26" right="0.12" top="0.75" bottom="0.12" header="0.82" footer="0.12"/>
  <pageSetup paperSize="9"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1DA7-FC53-4385-AFB7-C8999AC57E92}">
  <dimension ref="A1:L48"/>
  <sheetViews>
    <sheetView tabSelected="1" view="pageBreakPreview" zoomScaleNormal="100" zoomScaleSheetLayoutView="100" workbookViewId="0">
      <selection activeCell="A12" sqref="A12:L12"/>
    </sheetView>
  </sheetViews>
  <sheetFormatPr defaultColWidth="17.7265625" defaultRowHeight="16" x14ac:dyDescent="0.35"/>
  <cols>
    <col min="1" max="1" width="73.453125" style="11" customWidth="1"/>
    <col min="2" max="8" width="14.6328125" style="11" customWidth="1"/>
    <col min="9" max="9" width="2" style="18" customWidth="1"/>
    <col min="10" max="11" width="18.36328125" style="11" customWidth="1"/>
    <col min="12" max="12" width="14.6328125" style="11" customWidth="1"/>
    <col min="13" max="16384" width="17.7265625" style="11"/>
  </cols>
  <sheetData>
    <row r="1" spans="1:12" ht="16" customHeight="1" x14ac:dyDescent="0.35">
      <c r="A1" s="40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6.5" customHeigh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6.5" customHeight="1" thickBo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33" customHeight="1" thickBot="1" x14ac:dyDescent="0.4">
      <c r="A4" s="45" t="s">
        <v>72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ht="33" customHeight="1" thickBot="1" x14ac:dyDescent="0.4">
      <c r="A5" s="50" t="s">
        <v>0</v>
      </c>
      <c r="B5" s="50" t="s">
        <v>1</v>
      </c>
      <c r="C5" s="82" t="s">
        <v>2</v>
      </c>
      <c r="D5" s="83"/>
      <c r="E5" s="82" t="s">
        <v>3</v>
      </c>
      <c r="F5" s="86"/>
      <c r="G5" s="86"/>
      <c r="H5" s="83"/>
      <c r="I5" s="76"/>
      <c r="J5" s="79" t="s">
        <v>78</v>
      </c>
      <c r="K5" s="80"/>
      <c r="L5" s="81"/>
    </row>
    <row r="6" spans="1:12" ht="26.5" customHeight="1" thickBot="1" x14ac:dyDescent="0.4">
      <c r="A6" s="50"/>
      <c r="B6" s="50"/>
      <c r="C6" s="84"/>
      <c r="D6" s="85"/>
      <c r="E6" s="84"/>
      <c r="F6" s="80"/>
      <c r="G6" s="80"/>
      <c r="H6" s="85"/>
      <c r="I6" s="76"/>
      <c r="J6" s="38" t="s">
        <v>79</v>
      </c>
      <c r="K6" s="38" t="s">
        <v>80</v>
      </c>
      <c r="L6" s="38" t="s">
        <v>66</v>
      </c>
    </row>
    <row r="7" spans="1:12" ht="16" customHeight="1" x14ac:dyDescent="0.35">
      <c r="A7" s="50"/>
      <c r="B7" s="50"/>
      <c r="C7" s="70" t="s">
        <v>4</v>
      </c>
      <c r="D7" s="70" t="s">
        <v>5</v>
      </c>
      <c r="E7" s="71" t="s">
        <v>6</v>
      </c>
      <c r="F7" s="60" t="s">
        <v>7</v>
      </c>
      <c r="G7" s="60" t="s">
        <v>8</v>
      </c>
      <c r="H7" s="58" t="s">
        <v>9</v>
      </c>
      <c r="I7" s="76"/>
      <c r="J7" s="50"/>
      <c r="K7" s="50"/>
      <c r="L7" s="50"/>
    </row>
    <row r="8" spans="1:12" ht="16.5" customHeight="1" thickBot="1" x14ac:dyDescent="0.4">
      <c r="A8" s="39"/>
      <c r="B8" s="39"/>
      <c r="C8" s="59"/>
      <c r="D8" s="59"/>
      <c r="E8" s="72"/>
      <c r="F8" s="62"/>
      <c r="G8" s="62"/>
      <c r="H8" s="59"/>
      <c r="I8" s="76"/>
      <c r="J8" s="39"/>
      <c r="K8" s="39"/>
      <c r="L8" s="39"/>
    </row>
    <row r="9" spans="1:12" ht="20.25" customHeight="1" x14ac:dyDescent="0.35">
      <c r="A9" s="51" t="s">
        <v>24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20.25" customHeight="1" x14ac:dyDescent="0.35">
      <c r="A10" s="12" t="s">
        <v>34</v>
      </c>
      <c r="B10" s="13">
        <f>SUM(C10:D10)</f>
        <v>1</v>
      </c>
      <c r="C10" s="13">
        <v>0</v>
      </c>
      <c r="D10" s="14">
        <v>1</v>
      </c>
      <c r="E10" s="13">
        <v>0</v>
      </c>
      <c r="F10" s="14">
        <v>0</v>
      </c>
      <c r="G10" s="13">
        <v>1</v>
      </c>
      <c r="H10" s="14">
        <v>0</v>
      </c>
      <c r="J10" s="13">
        <v>0</v>
      </c>
      <c r="K10" s="13">
        <v>0</v>
      </c>
      <c r="L10" s="13">
        <v>1</v>
      </c>
    </row>
    <row r="11" spans="1:12" ht="20.25" customHeight="1" x14ac:dyDescent="0.35">
      <c r="A11" s="6" t="s">
        <v>14</v>
      </c>
      <c r="B11" s="7">
        <f t="shared" ref="B11:L11" si="0">SUM(B10:B10)</f>
        <v>1</v>
      </c>
      <c r="C11" s="7">
        <f t="shared" si="0"/>
        <v>0</v>
      </c>
      <c r="D11" s="7">
        <f t="shared" si="0"/>
        <v>1</v>
      </c>
      <c r="E11" s="7">
        <f t="shared" si="0"/>
        <v>0</v>
      </c>
      <c r="F11" s="7">
        <f t="shared" si="0"/>
        <v>0</v>
      </c>
      <c r="G11" s="7">
        <f t="shared" si="0"/>
        <v>1</v>
      </c>
      <c r="H11" s="7">
        <f t="shared" si="0"/>
        <v>0</v>
      </c>
      <c r="J11" s="7">
        <f t="shared" si="0"/>
        <v>0</v>
      </c>
      <c r="K11" s="7">
        <f>SUM(K10)</f>
        <v>0</v>
      </c>
      <c r="L11" s="7">
        <f t="shared" si="0"/>
        <v>1</v>
      </c>
    </row>
    <row r="12" spans="1:12" ht="20.25" customHeight="1" x14ac:dyDescent="0.35">
      <c r="A12" s="51" t="s">
        <v>36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20.25" customHeight="1" x14ac:dyDescent="0.35">
      <c r="A13" s="12" t="s">
        <v>37</v>
      </c>
      <c r="B13" s="13">
        <f>SUM(C13:D13)</f>
        <v>1</v>
      </c>
      <c r="C13" s="13">
        <v>1</v>
      </c>
      <c r="D13" s="14">
        <v>0</v>
      </c>
      <c r="E13" s="13">
        <v>0</v>
      </c>
      <c r="F13" s="14">
        <v>0</v>
      </c>
      <c r="G13" s="13">
        <v>1</v>
      </c>
      <c r="H13" s="14">
        <v>0</v>
      </c>
      <c r="J13" s="13">
        <v>0</v>
      </c>
      <c r="K13" s="13">
        <v>1</v>
      </c>
      <c r="L13" s="13">
        <v>0</v>
      </c>
    </row>
    <row r="14" spans="1:12" ht="20.25" customHeight="1" x14ac:dyDescent="0.35">
      <c r="A14" s="6" t="s">
        <v>14</v>
      </c>
      <c r="B14" s="7">
        <f t="shared" ref="B14:H14" si="1">SUM(B13:B13)</f>
        <v>1</v>
      </c>
      <c r="C14" s="7">
        <f t="shared" si="1"/>
        <v>1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1</v>
      </c>
      <c r="H14" s="7">
        <f t="shared" si="1"/>
        <v>0</v>
      </c>
      <c r="J14" s="7">
        <f t="shared" ref="J14:L14" si="2">SUM(J13:J13)</f>
        <v>0</v>
      </c>
      <c r="K14" s="7">
        <f>SUM(K13)</f>
        <v>1</v>
      </c>
      <c r="L14" s="7">
        <f t="shared" si="2"/>
        <v>0</v>
      </c>
    </row>
    <row r="15" spans="1:12" ht="20.25" customHeight="1" x14ac:dyDescent="0.35">
      <c r="A15" s="55" t="s">
        <v>10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20.25" customHeight="1" x14ac:dyDescent="0.35">
      <c r="A16" s="1" t="s">
        <v>11</v>
      </c>
      <c r="B16" s="2">
        <f>SUM(C16:D16)</f>
        <v>4</v>
      </c>
      <c r="C16" s="2">
        <v>2</v>
      </c>
      <c r="D16" s="3">
        <v>2</v>
      </c>
      <c r="E16" s="4">
        <v>1</v>
      </c>
      <c r="F16" s="5">
        <v>2</v>
      </c>
      <c r="G16" s="4">
        <v>1</v>
      </c>
      <c r="H16" s="5">
        <v>0</v>
      </c>
      <c r="J16" s="2">
        <v>4</v>
      </c>
      <c r="K16" s="2">
        <v>0</v>
      </c>
      <c r="L16" s="2">
        <v>0</v>
      </c>
    </row>
    <row r="17" spans="1:12" ht="20.25" customHeight="1" x14ac:dyDescent="0.35">
      <c r="A17" s="1" t="s">
        <v>12</v>
      </c>
      <c r="B17" s="2">
        <f t="shared" ref="B17:B18" si="3">SUM(C17:D17)</f>
        <v>1</v>
      </c>
      <c r="C17" s="4">
        <v>0</v>
      </c>
      <c r="D17" s="5">
        <v>1</v>
      </c>
      <c r="E17" s="4">
        <v>0</v>
      </c>
      <c r="F17" s="5">
        <v>0</v>
      </c>
      <c r="G17" s="4">
        <v>1</v>
      </c>
      <c r="H17" s="5">
        <v>0</v>
      </c>
      <c r="I17" s="17"/>
      <c r="J17" s="2">
        <v>1</v>
      </c>
      <c r="K17" s="2">
        <v>0</v>
      </c>
      <c r="L17" s="2">
        <v>0</v>
      </c>
    </row>
    <row r="18" spans="1:12" ht="20.25" customHeight="1" x14ac:dyDescent="0.35">
      <c r="A18" s="1" t="s">
        <v>13</v>
      </c>
      <c r="B18" s="2">
        <f t="shared" si="3"/>
        <v>6</v>
      </c>
      <c r="C18" s="2">
        <v>3</v>
      </c>
      <c r="D18" s="3">
        <v>3</v>
      </c>
      <c r="E18" s="4">
        <v>2</v>
      </c>
      <c r="F18" s="5">
        <v>0</v>
      </c>
      <c r="G18" s="4">
        <v>4</v>
      </c>
      <c r="H18" s="5">
        <v>0</v>
      </c>
      <c r="J18" s="2">
        <v>1</v>
      </c>
      <c r="K18" s="2">
        <v>2</v>
      </c>
      <c r="L18" s="2">
        <v>3</v>
      </c>
    </row>
    <row r="19" spans="1:12" ht="20.25" customHeight="1" x14ac:dyDescent="0.35">
      <c r="A19" s="6" t="s">
        <v>14</v>
      </c>
      <c r="B19" s="7">
        <f t="shared" ref="B19:H19" si="4">SUM(B16:B18)</f>
        <v>11</v>
      </c>
      <c r="C19" s="7">
        <f t="shared" si="4"/>
        <v>5</v>
      </c>
      <c r="D19" s="7">
        <f t="shared" si="4"/>
        <v>6</v>
      </c>
      <c r="E19" s="7">
        <f t="shared" si="4"/>
        <v>3</v>
      </c>
      <c r="F19" s="7">
        <f t="shared" si="4"/>
        <v>2</v>
      </c>
      <c r="G19" s="7">
        <f t="shared" si="4"/>
        <v>6</v>
      </c>
      <c r="H19" s="7">
        <f t="shared" si="4"/>
        <v>0</v>
      </c>
      <c r="J19" s="7">
        <f>SUM(J16:J18)</f>
        <v>6</v>
      </c>
      <c r="K19" s="7">
        <f>SUM(K16:K18)</f>
        <v>2</v>
      </c>
      <c r="L19" s="7">
        <f>SUM(L16:L18)</f>
        <v>3</v>
      </c>
    </row>
    <row r="20" spans="1:12" ht="20.25" customHeight="1" x14ac:dyDescent="0.35">
      <c r="A20" s="51" t="s">
        <v>49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2" ht="18" x14ac:dyDescent="0.35">
      <c r="A21" s="8" t="s">
        <v>74</v>
      </c>
      <c r="B21" s="2">
        <f>SUM(C21:D21)</f>
        <v>1</v>
      </c>
      <c r="C21" s="2">
        <v>1</v>
      </c>
      <c r="D21" s="3">
        <v>0</v>
      </c>
      <c r="E21" s="4">
        <v>1</v>
      </c>
      <c r="F21" s="5">
        <v>0</v>
      </c>
      <c r="G21" s="4">
        <v>0</v>
      </c>
      <c r="H21" s="5">
        <v>0</v>
      </c>
      <c r="J21" s="2">
        <v>0</v>
      </c>
      <c r="K21" s="2">
        <v>0</v>
      </c>
      <c r="L21" s="2">
        <v>1</v>
      </c>
    </row>
    <row r="22" spans="1:12" ht="20.25" customHeight="1" x14ac:dyDescent="0.35">
      <c r="A22" s="6" t="s">
        <v>14</v>
      </c>
      <c r="B22" s="7">
        <f t="shared" ref="B22:H22" si="5">SUM(B21:B21)</f>
        <v>1</v>
      </c>
      <c r="C22" s="7">
        <f t="shared" si="5"/>
        <v>1</v>
      </c>
      <c r="D22" s="7">
        <f t="shared" si="5"/>
        <v>0</v>
      </c>
      <c r="E22" s="7">
        <f t="shared" si="5"/>
        <v>1</v>
      </c>
      <c r="F22" s="7">
        <f t="shared" si="5"/>
        <v>0</v>
      </c>
      <c r="G22" s="7">
        <f t="shared" si="5"/>
        <v>0</v>
      </c>
      <c r="H22" s="7">
        <f t="shared" si="5"/>
        <v>0</v>
      </c>
      <c r="J22" s="7">
        <f>SUM(J21:J21)</f>
        <v>0</v>
      </c>
      <c r="K22" s="7">
        <f>SUM(K21)</f>
        <v>0</v>
      </c>
      <c r="L22" s="7">
        <f>SUM(L21:L21)</f>
        <v>1</v>
      </c>
    </row>
    <row r="23" spans="1:12" ht="20.25" customHeight="1" x14ac:dyDescent="0.35">
      <c r="A23" s="51" t="s">
        <v>15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20.25" customHeight="1" x14ac:dyDescent="0.35">
      <c r="A24" s="1" t="s">
        <v>16</v>
      </c>
      <c r="B24" s="2">
        <f>SUM(C24:D24)</f>
        <v>1</v>
      </c>
      <c r="C24" s="4">
        <v>0</v>
      </c>
      <c r="D24" s="5">
        <v>1</v>
      </c>
      <c r="E24" s="4">
        <v>1</v>
      </c>
      <c r="F24" s="5">
        <v>0</v>
      </c>
      <c r="G24" s="4">
        <v>0</v>
      </c>
      <c r="H24" s="5">
        <v>0</v>
      </c>
      <c r="J24" s="2">
        <v>0</v>
      </c>
      <c r="K24" s="2">
        <v>0</v>
      </c>
      <c r="L24" s="2">
        <v>1</v>
      </c>
    </row>
    <row r="25" spans="1:12" ht="20.25" customHeight="1" x14ac:dyDescent="0.35">
      <c r="A25" s="6" t="s">
        <v>14</v>
      </c>
      <c r="B25" s="7">
        <f t="shared" ref="B25:H25" si="6">SUM(B24:B24)</f>
        <v>1</v>
      </c>
      <c r="C25" s="7">
        <f t="shared" si="6"/>
        <v>0</v>
      </c>
      <c r="D25" s="7">
        <f t="shared" si="6"/>
        <v>1</v>
      </c>
      <c r="E25" s="7">
        <f t="shared" si="6"/>
        <v>1</v>
      </c>
      <c r="F25" s="7">
        <f t="shared" si="6"/>
        <v>0</v>
      </c>
      <c r="G25" s="7">
        <f t="shared" si="6"/>
        <v>0</v>
      </c>
      <c r="H25" s="7">
        <f t="shared" si="6"/>
        <v>0</v>
      </c>
      <c r="J25" s="7">
        <f>SUM(J24:J24)</f>
        <v>0</v>
      </c>
      <c r="K25" s="7">
        <f>SUM(K24)</f>
        <v>0</v>
      </c>
      <c r="L25" s="7">
        <f>SUM(L24:L24)</f>
        <v>1</v>
      </c>
    </row>
    <row r="26" spans="1:12" ht="20.25" customHeight="1" x14ac:dyDescent="0.35">
      <c r="A26" s="51" t="s">
        <v>17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2" ht="20.25" customHeight="1" x14ac:dyDescent="0.35">
      <c r="A27" s="1" t="s">
        <v>11</v>
      </c>
      <c r="B27" s="2">
        <f>SUM(C27:D27)</f>
        <v>2</v>
      </c>
      <c r="C27" s="2">
        <v>1</v>
      </c>
      <c r="D27" s="3">
        <v>1</v>
      </c>
      <c r="E27" s="4">
        <v>0</v>
      </c>
      <c r="F27" s="5">
        <v>0</v>
      </c>
      <c r="G27" s="4">
        <v>1</v>
      </c>
      <c r="H27" s="5">
        <v>1</v>
      </c>
      <c r="J27" s="2">
        <v>0</v>
      </c>
      <c r="K27" s="2">
        <v>2</v>
      </c>
      <c r="L27" s="2">
        <v>0</v>
      </c>
    </row>
    <row r="28" spans="1:12" ht="20.25" customHeight="1" x14ac:dyDescent="0.35">
      <c r="A28" s="6" t="s">
        <v>14</v>
      </c>
      <c r="B28" s="7">
        <f>SUM(B27)</f>
        <v>2</v>
      </c>
      <c r="C28" s="7">
        <f t="shared" ref="C28:H28" si="7">SUM(C27)</f>
        <v>1</v>
      </c>
      <c r="D28" s="7">
        <f t="shared" si="7"/>
        <v>1</v>
      </c>
      <c r="E28" s="7">
        <f t="shared" si="7"/>
        <v>0</v>
      </c>
      <c r="F28" s="7">
        <f t="shared" si="7"/>
        <v>0</v>
      </c>
      <c r="G28" s="7">
        <f t="shared" si="7"/>
        <v>1</v>
      </c>
      <c r="H28" s="7">
        <f t="shared" si="7"/>
        <v>1</v>
      </c>
      <c r="J28" s="7">
        <f>SUM(J27)</f>
        <v>0</v>
      </c>
      <c r="K28" s="7">
        <f>SUM(K27)</f>
        <v>2</v>
      </c>
      <c r="L28" s="7">
        <f>SUM(L27)</f>
        <v>0</v>
      </c>
    </row>
    <row r="29" spans="1:12" ht="20.25" customHeight="1" x14ac:dyDescent="0.35">
      <c r="A29" s="51" t="s">
        <v>25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2" ht="29.5" customHeight="1" x14ac:dyDescent="0.35">
      <c r="A30" s="8" t="s">
        <v>26</v>
      </c>
      <c r="B30" s="2">
        <f>SUM(C30:D30)</f>
        <v>1</v>
      </c>
      <c r="C30" s="2">
        <v>0</v>
      </c>
      <c r="D30" s="3">
        <v>1</v>
      </c>
      <c r="E30" s="4">
        <v>1</v>
      </c>
      <c r="F30" s="5">
        <v>0</v>
      </c>
      <c r="G30" s="4">
        <v>0</v>
      </c>
      <c r="H30" s="5">
        <v>0</v>
      </c>
      <c r="J30" s="2">
        <v>0</v>
      </c>
      <c r="K30" s="2">
        <v>0</v>
      </c>
      <c r="L30" s="2">
        <v>1</v>
      </c>
    </row>
    <row r="31" spans="1:12" ht="20.25" customHeight="1" x14ac:dyDescent="0.35">
      <c r="A31" s="6" t="s">
        <v>14</v>
      </c>
      <c r="B31" s="7">
        <f t="shared" ref="B31:H31" si="8">SUM(B30:B30)</f>
        <v>1</v>
      </c>
      <c r="C31" s="7">
        <f t="shared" si="8"/>
        <v>0</v>
      </c>
      <c r="D31" s="7">
        <f t="shared" si="8"/>
        <v>1</v>
      </c>
      <c r="E31" s="7">
        <f t="shared" si="8"/>
        <v>1</v>
      </c>
      <c r="F31" s="7">
        <f t="shared" si="8"/>
        <v>0</v>
      </c>
      <c r="G31" s="7">
        <f t="shared" si="8"/>
        <v>0</v>
      </c>
      <c r="H31" s="7">
        <f t="shared" si="8"/>
        <v>0</v>
      </c>
      <c r="J31" s="7">
        <f>SUM(J30:J30)</f>
        <v>0</v>
      </c>
      <c r="K31" s="7">
        <f>SUM(K30)</f>
        <v>0</v>
      </c>
      <c r="L31" s="7">
        <f>SUM(L30:L30)</f>
        <v>1</v>
      </c>
    </row>
    <row r="32" spans="1:12" ht="20.25" customHeight="1" x14ac:dyDescent="0.35">
      <c r="A32" s="51" t="s">
        <v>20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spans="1:12" ht="20.25" customHeight="1" x14ac:dyDescent="0.35">
      <c r="A33" s="1" t="s">
        <v>11</v>
      </c>
      <c r="B33" s="2">
        <f>SUM(C33:D33)</f>
        <v>7</v>
      </c>
      <c r="C33" s="2">
        <v>5</v>
      </c>
      <c r="D33" s="3">
        <v>2</v>
      </c>
      <c r="E33" s="4">
        <v>2</v>
      </c>
      <c r="F33" s="5">
        <v>1</v>
      </c>
      <c r="G33" s="4">
        <v>2</v>
      </c>
      <c r="H33" s="5">
        <v>2</v>
      </c>
      <c r="J33" s="2">
        <v>0</v>
      </c>
      <c r="K33" s="2">
        <v>7</v>
      </c>
      <c r="L33" s="2">
        <v>0</v>
      </c>
    </row>
    <row r="34" spans="1:12" ht="20.25" customHeight="1" x14ac:dyDescent="0.35">
      <c r="A34" s="6" t="s">
        <v>14</v>
      </c>
      <c r="B34" s="7">
        <f t="shared" ref="B34:H34" si="9">SUM(B33:B33)</f>
        <v>7</v>
      </c>
      <c r="C34" s="7">
        <f t="shared" si="9"/>
        <v>5</v>
      </c>
      <c r="D34" s="7">
        <f t="shared" si="9"/>
        <v>2</v>
      </c>
      <c r="E34" s="7">
        <f t="shared" si="9"/>
        <v>2</v>
      </c>
      <c r="F34" s="7">
        <f t="shared" si="9"/>
        <v>1</v>
      </c>
      <c r="G34" s="7">
        <f t="shared" si="9"/>
        <v>2</v>
      </c>
      <c r="H34" s="7">
        <f t="shared" si="9"/>
        <v>2</v>
      </c>
      <c r="J34" s="7">
        <f>SUM(J33:J33)</f>
        <v>0</v>
      </c>
      <c r="K34" s="7">
        <f>SUM(K33)</f>
        <v>7</v>
      </c>
      <c r="L34" s="7">
        <f>SUM(L33:L33)</f>
        <v>0</v>
      </c>
    </row>
    <row r="35" spans="1:12" ht="20.25" customHeight="1" x14ac:dyDescent="0.35">
      <c r="A35" s="51" t="s">
        <v>21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1:12" ht="20.25" customHeight="1" x14ac:dyDescent="0.35">
      <c r="A36" s="1" t="s">
        <v>12</v>
      </c>
      <c r="B36" s="2">
        <f>SUM(C36:D36)</f>
        <v>1</v>
      </c>
      <c r="C36" s="4">
        <v>1</v>
      </c>
      <c r="D36" s="5">
        <v>0</v>
      </c>
      <c r="E36" s="4">
        <v>0</v>
      </c>
      <c r="F36" s="5">
        <v>0</v>
      </c>
      <c r="G36" s="4">
        <v>0</v>
      </c>
      <c r="H36" s="5">
        <v>1</v>
      </c>
      <c r="J36" s="2">
        <v>0</v>
      </c>
      <c r="K36" s="2">
        <v>0</v>
      </c>
      <c r="L36" s="2">
        <v>1</v>
      </c>
    </row>
    <row r="37" spans="1:12" ht="20.25" customHeight="1" x14ac:dyDescent="0.35">
      <c r="A37" s="1" t="s">
        <v>23</v>
      </c>
      <c r="B37" s="2">
        <f>SUM(C37:D37)</f>
        <v>2</v>
      </c>
      <c r="C37" s="4">
        <v>2</v>
      </c>
      <c r="D37" s="5">
        <v>0</v>
      </c>
      <c r="E37" s="4">
        <v>2</v>
      </c>
      <c r="F37" s="5">
        <v>0</v>
      </c>
      <c r="G37" s="4">
        <v>0</v>
      </c>
      <c r="H37" s="5">
        <v>0</v>
      </c>
      <c r="J37" s="2">
        <v>1</v>
      </c>
      <c r="K37" s="2">
        <v>1</v>
      </c>
      <c r="L37" s="2">
        <v>0</v>
      </c>
    </row>
    <row r="38" spans="1:12" ht="20.25" customHeight="1" x14ac:dyDescent="0.35">
      <c r="A38" s="6" t="s">
        <v>14</v>
      </c>
      <c r="B38" s="7">
        <f t="shared" ref="B38:H38" si="10">SUM(B36:B37)</f>
        <v>3</v>
      </c>
      <c r="C38" s="7">
        <f t="shared" si="10"/>
        <v>3</v>
      </c>
      <c r="D38" s="7">
        <f t="shared" si="10"/>
        <v>0</v>
      </c>
      <c r="E38" s="7">
        <f t="shared" si="10"/>
        <v>2</v>
      </c>
      <c r="F38" s="7">
        <f t="shared" si="10"/>
        <v>0</v>
      </c>
      <c r="G38" s="7">
        <f t="shared" si="10"/>
        <v>0</v>
      </c>
      <c r="H38" s="7">
        <f t="shared" si="10"/>
        <v>1</v>
      </c>
      <c r="J38" s="7">
        <f>SUM(J36:J37)</f>
        <v>1</v>
      </c>
      <c r="K38" s="7">
        <f>SUM(K37)</f>
        <v>1</v>
      </c>
      <c r="L38" s="7">
        <f>SUM(L36:L37)</f>
        <v>1</v>
      </c>
    </row>
    <row r="39" spans="1:12" ht="20.25" customHeight="1" x14ac:dyDescent="0.35">
      <c r="A39" s="51" t="s">
        <v>40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2" ht="20.25" customHeight="1" x14ac:dyDescent="0.35">
      <c r="A40" s="8" t="s">
        <v>41</v>
      </c>
      <c r="B40" s="2">
        <f>SUM(C40:D40)</f>
        <v>1</v>
      </c>
      <c r="C40" s="2">
        <v>0</v>
      </c>
      <c r="D40" s="3">
        <v>1</v>
      </c>
      <c r="E40" s="4">
        <v>0</v>
      </c>
      <c r="F40" s="5">
        <v>0</v>
      </c>
      <c r="G40" s="4">
        <v>1</v>
      </c>
      <c r="H40" s="5">
        <v>0</v>
      </c>
      <c r="J40" s="2">
        <v>0</v>
      </c>
      <c r="K40" s="2">
        <v>0</v>
      </c>
      <c r="L40" s="2">
        <v>1</v>
      </c>
    </row>
    <row r="41" spans="1:12" ht="20.25" customHeight="1" x14ac:dyDescent="0.35">
      <c r="A41" s="6" t="s">
        <v>14</v>
      </c>
      <c r="B41" s="7">
        <f>SUM(B40:B40)</f>
        <v>1</v>
      </c>
      <c r="C41" s="7">
        <f>SUM(C40)</f>
        <v>0</v>
      </c>
      <c r="D41" s="7">
        <f t="shared" ref="D41:H41" si="11">SUM(D40)</f>
        <v>1</v>
      </c>
      <c r="E41" s="7">
        <f t="shared" si="11"/>
        <v>0</v>
      </c>
      <c r="F41" s="7">
        <f t="shared" si="11"/>
        <v>0</v>
      </c>
      <c r="G41" s="7">
        <f t="shared" si="11"/>
        <v>1</v>
      </c>
      <c r="H41" s="7">
        <f t="shared" si="11"/>
        <v>0</v>
      </c>
      <c r="J41" s="7">
        <f>SUM(J40:J40)</f>
        <v>0</v>
      </c>
      <c r="K41" s="7">
        <f>SUM(K40)</f>
        <v>0</v>
      </c>
      <c r="L41" s="7">
        <f>SUM(L40:L40)</f>
        <v>1</v>
      </c>
    </row>
    <row r="42" spans="1:12" ht="20.25" customHeight="1" x14ac:dyDescent="0.35">
      <c r="A42" s="51" t="s">
        <v>42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ht="20.25" customHeight="1" x14ac:dyDescent="0.35">
      <c r="A43" s="8" t="s">
        <v>73</v>
      </c>
      <c r="B43" s="2">
        <f>SUM(C43:D43)</f>
        <v>1</v>
      </c>
      <c r="C43" s="2">
        <v>0</v>
      </c>
      <c r="D43" s="3">
        <v>1</v>
      </c>
      <c r="E43" s="4">
        <v>0</v>
      </c>
      <c r="F43" s="5">
        <v>0</v>
      </c>
      <c r="G43" s="4">
        <v>1</v>
      </c>
      <c r="H43" s="5">
        <v>0</v>
      </c>
      <c r="J43" s="2">
        <v>0</v>
      </c>
      <c r="K43" s="2">
        <v>0</v>
      </c>
      <c r="L43" s="2">
        <v>1</v>
      </c>
    </row>
    <row r="44" spans="1:12" ht="20.25" customHeight="1" x14ac:dyDescent="0.35">
      <c r="A44" s="6" t="s">
        <v>14</v>
      </c>
      <c r="B44" s="7">
        <f>SUM(B43:B43)</f>
        <v>1</v>
      </c>
      <c r="C44" s="7">
        <f>SUM(C43)</f>
        <v>0</v>
      </c>
      <c r="D44" s="7">
        <f t="shared" ref="D44:H44" si="12">SUM(D43)</f>
        <v>1</v>
      </c>
      <c r="E44" s="7">
        <f t="shared" si="12"/>
        <v>0</v>
      </c>
      <c r="F44" s="7">
        <f t="shared" si="12"/>
        <v>0</v>
      </c>
      <c r="G44" s="7">
        <f t="shared" si="12"/>
        <v>1</v>
      </c>
      <c r="H44" s="7">
        <f t="shared" si="12"/>
        <v>0</v>
      </c>
      <c r="J44" s="7">
        <f>SUM(J43:J43)</f>
        <v>0</v>
      </c>
      <c r="K44" s="7">
        <f>SUM(K43)</f>
        <v>0</v>
      </c>
      <c r="L44" s="7">
        <f>SUM(L43:L43)</f>
        <v>1</v>
      </c>
    </row>
    <row r="45" spans="1:12" ht="20.25" customHeight="1" x14ac:dyDescent="0.35">
      <c r="A45" s="51" t="s">
        <v>30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1:12" ht="20.25" customHeight="1" x14ac:dyDescent="0.35">
      <c r="A46" s="8" t="s">
        <v>31</v>
      </c>
      <c r="B46" s="2">
        <f>SUM(C46:D46)</f>
        <v>2</v>
      </c>
      <c r="C46" s="2">
        <v>1</v>
      </c>
      <c r="D46" s="3">
        <v>1</v>
      </c>
      <c r="E46" s="4">
        <v>0</v>
      </c>
      <c r="F46" s="5">
        <v>0</v>
      </c>
      <c r="G46" s="4">
        <v>2</v>
      </c>
      <c r="H46" s="5">
        <v>0</v>
      </c>
      <c r="J46" s="2">
        <v>0</v>
      </c>
      <c r="K46" s="2">
        <v>2</v>
      </c>
      <c r="L46" s="2">
        <v>0</v>
      </c>
    </row>
    <row r="47" spans="1:12" ht="20.25" customHeight="1" x14ac:dyDescent="0.35">
      <c r="A47" s="6" t="s">
        <v>14</v>
      </c>
      <c r="B47" s="7">
        <f>SUM(B46:B46)</f>
        <v>2</v>
      </c>
      <c r="C47" s="7">
        <f>SUM(C46:C46)</f>
        <v>1</v>
      </c>
      <c r="D47" s="7">
        <f t="shared" ref="D47:H47" si="13">SUM(D46:D46)</f>
        <v>1</v>
      </c>
      <c r="E47" s="7">
        <f t="shared" si="13"/>
        <v>0</v>
      </c>
      <c r="F47" s="7">
        <f t="shared" si="13"/>
        <v>0</v>
      </c>
      <c r="G47" s="7">
        <f t="shared" si="13"/>
        <v>2</v>
      </c>
      <c r="H47" s="7">
        <f t="shared" si="13"/>
        <v>0</v>
      </c>
      <c r="J47" s="7">
        <f>SUM(J46:J46)</f>
        <v>0</v>
      </c>
      <c r="K47" s="7">
        <f>SUM(K46)</f>
        <v>2</v>
      </c>
      <c r="L47" s="7">
        <f>SUM(L46:L46)</f>
        <v>0</v>
      </c>
    </row>
    <row r="48" spans="1:12" ht="20.25" customHeight="1" x14ac:dyDescent="0.35">
      <c r="A48" s="9" t="s">
        <v>33</v>
      </c>
      <c r="B48" s="10">
        <f>SUM(B47+B44+B41+B38+B34+B31+B28+B25+B22+B19+B14+B11)</f>
        <v>32</v>
      </c>
      <c r="C48" s="10">
        <f t="shared" ref="C48:H48" si="14">SUM(C47+C44+C41+C38+C34+C31+C28+C25+C22+C19+C14+C11)</f>
        <v>17</v>
      </c>
      <c r="D48" s="10">
        <f t="shared" si="14"/>
        <v>15</v>
      </c>
      <c r="E48" s="10">
        <f t="shared" si="14"/>
        <v>10</v>
      </c>
      <c r="F48" s="10">
        <f t="shared" si="14"/>
        <v>3</v>
      </c>
      <c r="G48" s="10">
        <f t="shared" si="14"/>
        <v>15</v>
      </c>
      <c r="H48" s="10">
        <f t="shared" si="14"/>
        <v>4</v>
      </c>
      <c r="J48" s="10">
        <f>SUM(J47+J44+J41+J38+J34+J31+J28+J25+J22+J19+J14+J11)</f>
        <v>7</v>
      </c>
      <c r="K48" s="10">
        <f>SUM(K47+K44+K41+K38+K34+K31+K28+K25+K22+K19+K14+K11)</f>
        <v>15</v>
      </c>
      <c r="L48" s="10">
        <f>SUM(L47+L44+L41+L38+L34+L31+L28+L25+L22+L19+L14+L11)</f>
        <v>10</v>
      </c>
    </row>
  </sheetData>
  <mergeCells count="29">
    <mergeCell ref="A1:L2"/>
    <mergeCell ref="A4:L4"/>
    <mergeCell ref="A5:A8"/>
    <mergeCell ref="B5:B8"/>
    <mergeCell ref="C5:D6"/>
    <mergeCell ref="E5:H6"/>
    <mergeCell ref="I5:I8"/>
    <mergeCell ref="J5:L5"/>
    <mergeCell ref="J6:J8"/>
    <mergeCell ref="L6:L8"/>
    <mergeCell ref="C7:C8"/>
    <mergeCell ref="K6:K8"/>
    <mergeCell ref="D7:D8"/>
    <mergeCell ref="E7:E8"/>
    <mergeCell ref="F7:F8"/>
    <mergeCell ref="G7:G8"/>
    <mergeCell ref="H7:H8"/>
    <mergeCell ref="A32:L32"/>
    <mergeCell ref="A35:L35"/>
    <mergeCell ref="A39:L39"/>
    <mergeCell ref="A45:L45"/>
    <mergeCell ref="A12:L12"/>
    <mergeCell ref="A42:L42"/>
    <mergeCell ref="A15:L15"/>
    <mergeCell ref="A20:L20"/>
    <mergeCell ref="A23:L23"/>
    <mergeCell ref="A26:L26"/>
    <mergeCell ref="A29:L29"/>
    <mergeCell ref="A9:L9"/>
  </mergeCells>
  <pageMargins left="0.28999999999999998" right="0.12" top="0.75" bottom="0.12" header="0.82" footer="0.12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D15D-BFFA-49E3-9B5C-28401205B57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20182019</vt:lpstr>
      <vt:lpstr>20192020</vt:lpstr>
      <vt:lpstr>20202021</vt:lpstr>
      <vt:lpstr>Grad201819</vt:lpstr>
      <vt:lpstr>Grad201920</vt:lpstr>
      <vt:lpstr>Grad202021</vt:lpstr>
      <vt:lpstr>Sheet1</vt:lpstr>
      <vt:lpstr>'20182019'!Print_Area</vt:lpstr>
      <vt:lpstr>'20192020'!Print_Area</vt:lpstr>
      <vt:lpstr>'20202021'!Print_Area</vt:lpstr>
      <vt:lpstr>Grad201819!Print_Area</vt:lpstr>
      <vt:lpstr>Grad201920!Print_Area</vt:lpstr>
      <vt:lpstr>Grad202021!Print_Area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Chandre September</dc:creator>
  <cp:lastModifiedBy>Lynne Saayman</cp:lastModifiedBy>
  <cp:lastPrinted>2022-03-11T06:22:47Z</cp:lastPrinted>
  <dcterms:created xsi:type="dcterms:W3CDTF">2021-11-01T12:30:32Z</dcterms:created>
  <dcterms:modified xsi:type="dcterms:W3CDTF">2022-03-18T12:06:58Z</dcterms:modified>
</cp:coreProperties>
</file>